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квалификация!$A$4:$K$16</definedName>
    <definedName name="_xlnm._FilterDatabase" localSheetId="1" hidden="1">раунды!$A$3:$H$9</definedName>
  </definedNames>
  <calcPr calcId="125725"/>
</workbook>
</file>

<file path=xl/calcChain.xml><?xml version="1.0" encoding="utf-8"?>
<calcChain xmlns="http://schemas.openxmlformats.org/spreadsheetml/2006/main">
  <c r="H29" i="3"/>
  <c r="G29"/>
  <c r="F29"/>
  <c r="E29"/>
  <c r="H26"/>
  <c r="G26"/>
  <c r="F26"/>
  <c r="E26"/>
  <c r="H25"/>
  <c r="G25"/>
  <c r="F25"/>
  <c r="E25"/>
  <c r="H28"/>
  <c r="G28"/>
  <c r="F28"/>
  <c r="E28"/>
  <c r="H27"/>
  <c r="G27"/>
  <c r="F27"/>
  <c r="E27"/>
  <c r="H30"/>
  <c r="G30"/>
  <c r="F30"/>
  <c r="E30"/>
  <c r="H9"/>
  <c r="G9"/>
  <c r="F9"/>
  <c r="E9"/>
  <c r="H8"/>
  <c r="G8"/>
  <c r="F8"/>
  <c r="E8"/>
  <c r="H5"/>
  <c r="G5"/>
  <c r="F5"/>
  <c r="E5"/>
  <c r="H6"/>
  <c r="G6"/>
  <c r="F6"/>
  <c r="E6"/>
  <c r="H4"/>
  <c r="G4"/>
  <c r="F4"/>
  <c r="E4"/>
  <c r="H7"/>
  <c r="G7"/>
  <c r="F7"/>
  <c r="E7"/>
  <c r="H17"/>
  <c r="G17"/>
  <c r="F17"/>
  <c r="E17"/>
  <c r="H15"/>
  <c r="G15"/>
  <c r="F15"/>
  <c r="E15"/>
  <c r="H14"/>
  <c r="G14"/>
  <c r="F14"/>
  <c r="E14"/>
  <c r="H16"/>
  <c r="G16"/>
  <c r="F16"/>
  <c r="E16"/>
  <c r="H18"/>
  <c r="G18"/>
  <c r="F18"/>
  <c r="E18"/>
  <c r="H13"/>
  <c r="G13"/>
  <c r="F13"/>
  <c r="E13"/>
  <c r="J9" i="2"/>
  <c r="I9"/>
  <c r="H9"/>
  <c r="G9"/>
  <c r="J13"/>
  <c r="I13"/>
  <c r="H13"/>
  <c r="G13"/>
  <c r="J8"/>
  <c r="I8"/>
  <c r="H8"/>
  <c r="G8"/>
  <c r="J16"/>
  <c r="I16"/>
  <c r="H16"/>
  <c r="G16"/>
  <c r="J10"/>
  <c r="I10"/>
  <c r="H10"/>
  <c r="G10"/>
  <c r="J15"/>
  <c r="I15"/>
  <c r="H15"/>
  <c r="G15"/>
  <c r="I65" i="3"/>
  <c r="H65"/>
  <c r="G65"/>
  <c r="F65"/>
  <c r="I67"/>
  <c r="H67"/>
  <c r="G67"/>
  <c r="F67"/>
  <c r="I66"/>
  <c r="H66"/>
  <c r="G66"/>
  <c r="F66"/>
  <c r="I64"/>
  <c r="H64"/>
  <c r="G64"/>
  <c r="F64"/>
  <c r="J12" i="2"/>
  <c r="I12"/>
  <c r="H12"/>
  <c r="G12"/>
  <c r="J6"/>
  <c r="I6"/>
  <c r="H6"/>
  <c r="G6"/>
  <c r="J14"/>
  <c r="I14"/>
  <c r="H14"/>
  <c r="G14"/>
  <c r="J7"/>
  <c r="I7"/>
  <c r="H7"/>
  <c r="G7"/>
  <c r="J5"/>
  <c r="I5"/>
  <c r="H5"/>
  <c r="G5"/>
  <c r="J11"/>
  <c r="I11"/>
  <c r="H11"/>
  <c r="G11"/>
</calcChain>
</file>

<file path=xl/sharedStrings.xml><?xml version="1.0" encoding="utf-8"?>
<sst xmlns="http://schemas.openxmlformats.org/spreadsheetml/2006/main" count="79" uniqueCount="25">
  <si>
    <t>Ф.И.О.</t>
  </si>
  <si>
    <t>итого</t>
  </si>
  <si>
    <t>сред.</t>
  </si>
  <si>
    <t>макс.</t>
  </si>
  <si>
    <t>разн.</t>
  </si>
  <si>
    <t>место</t>
  </si>
  <si>
    <t>№</t>
  </si>
  <si>
    <t>турбо гейм</t>
  </si>
  <si>
    <t>Таганов Алексей</t>
  </si>
  <si>
    <t>Снигирев Дмитрий</t>
  </si>
  <si>
    <t>Ф.И.О</t>
  </si>
  <si>
    <t>Смирнов Павел</t>
  </si>
  <si>
    <t>Кисель Вячеслав</t>
  </si>
  <si>
    <t>Кияшкин Александр</t>
  </si>
  <si>
    <t>Пантяшин Кирилл</t>
  </si>
  <si>
    <t>Д</t>
  </si>
  <si>
    <t>Любительская лига 3 этап 28.02.2019</t>
  </si>
  <si>
    <t>Тетюшев Александр</t>
  </si>
  <si>
    <t>Ефремова Наталья</t>
  </si>
  <si>
    <t>Самоилов Сергей</t>
  </si>
  <si>
    <t>Смирнов Константин</t>
  </si>
  <si>
    <t>Казачанский Дмитрий</t>
  </si>
  <si>
    <t>Казачанский Андрей</t>
  </si>
  <si>
    <t>да</t>
  </si>
  <si>
    <t>Т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</si>
</sst>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10" fillId="0" borderId="0" xfId="0" applyFont="1" applyBorder="1"/>
    <xf numFmtId="0" fontId="10" fillId="0" borderId="0" xfId="0" applyFont="1"/>
    <xf numFmtId="0" fontId="7" fillId="2" borderId="0" xfId="0" applyFont="1" applyFill="1"/>
    <xf numFmtId="0" fontId="0" fillId="0" borderId="10" xfId="0" applyBorder="1"/>
    <xf numFmtId="0" fontId="0" fillId="2" borderId="0" xfId="0" applyFill="1"/>
    <xf numFmtId="0" fontId="4" fillId="2" borderId="0" xfId="0" applyFont="1" applyFill="1"/>
    <xf numFmtId="0" fontId="14" fillId="2" borderId="0" xfId="3" applyFill="1"/>
    <xf numFmtId="0" fontId="4" fillId="2" borderId="0" xfId="0" applyFont="1" applyFill="1" applyBorder="1"/>
    <xf numFmtId="0" fontId="15" fillId="5" borderId="5" xfId="2" applyFont="1" applyFill="1" applyBorder="1" applyProtection="1">
      <protection locked="0"/>
    </xf>
    <xf numFmtId="0" fontId="15" fillId="5" borderId="4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/>
    </xf>
    <xf numFmtId="0" fontId="13" fillId="5" borderId="9" xfId="2" applyFill="1" applyBorder="1" applyAlignment="1">
      <alignment horizontal="center" vertical="center"/>
    </xf>
    <xf numFmtId="164" fontId="13" fillId="5" borderId="9" xfId="2" applyNumberFormat="1" applyFill="1" applyBorder="1" applyAlignment="1">
      <alignment horizontal="center" vertical="center"/>
    </xf>
    <xf numFmtId="1" fontId="13" fillId="5" borderId="9" xfId="2" applyNumberFormat="1" applyFill="1" applyBorder="1" applyAlignment="1">
      <alignment horizontal="center" vertical="center"/>
    </xf>
    <xf numFmtId="0" fontId="5" fillId="6" borderId="9" xfId="1" applyFont="1" applyFill="1" applyBorder="1" applyProtection="1">
      <protection locked="0"/>
    </xf>
    <xf numFmtId="0" fontId="8" fillId="8" borderId="9" xfId="0" applyFont="1" applyFill="1" applyBorder="1" applyAlignment="1">
      <alignment horizontal="center" vertical="center"/>
    </xf>
    <xf numFmtId="0" fontId="2" fillId="2" borderId="0" xfId="0" applyFont="1" applyFill="1"/>
    <xf numFmtId="0" fontId="9" fillId="9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5" fillId="12" borderId="4" xfId="2" applyFont="1" applyFill="1" applyBorder="1" applyAlignment="1">
      <alignment horizontal="center"/>
    </xf>
    <xf numFmtId="0" fontId="15" fillId="12" borderId="5" xfId="2" applyFont="1" applyFill="1" applyBorder="1" applyProtection="1">
      <protection locked="0"/>
    </xf>
    <xf numFmtId="0" fontId="15" fillId="12" borderId="1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5" fillId="12" borderId="5" xfId="2" applyFont="1" applyFill="1" applyBorder="1" applyAlignment="1">
      <alignment horizontal="center" vertical="center"/>
    </xf>
    <xf numFmtId="0" fontId="15" fillId="12" borderId="7" xfId="2" applyFont="1" applyFill="1" applyBorder="1" applyAlignment="1">
      <alignment horizontal="center" vertical="center"/>
    </xf>
    <xf numFmtId="164" fontId="15" fillId="12" borderId="5" xfId="2" applyNumberFormat="1" applyFont="1" applyFill="1" applyBorder="1" applyAlignment="1">
      <alignment horizontal="center" vertical="center"/>
    </xf>
    <xf numFmtId="1" fontId="15" fillId="12" borderId="5" xfId="2" applyNumberFormat="1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>
      <alignment horizontal="center" vertical="center"/>
    </xf>
    <xf numFmtId="1" fontId="16" fillId="13" borderId="5" xfId="0" applyNumberFormat="1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6" fillId="2" borderId="0" xfId="0" applyFont="1" applyFill="1"/>
    <xf numFmtId="0" fontId="13" fillId="5" borderId="9" xfId="2" applyFill="1" applyBorder="1" applyAlignment="1">
      <alignment horizontal="center"/>
    </xf>
    <xf numFmtId="0" fontId="13" fillId="5" borderId="9" xfId="2" applyFill="1" applyBorder="1" applyProtection="1">
      <protection locked="0"/>
    </xf>
    <xf numFmtId="0" fontId="8" fillId="15" borderId="9" xfId="0" applyFont="1" applyFill="1" applyBorder="1" applyAlignment="1">
      <alignment horizontal="center" vertical="center"/>
    </xf>
    <xf numFmtId="0" fontId="13" fillId="12" borderId="9" xfId="2" applyFill="1" applyBorder="1" applyAlignment="1">
      <alignment horizontal="center" vertical="center"/>
    </xf>
    <xf numFmtId="164" fontId="13" fillId="12" borderId="9" xfId="2" applyNumberFormat="1" applyFill="1" applyBorder="1" applyAlignment="1">
      <alignment horizontal="center" vertical="center"/>
    </xf>
    <xf numFmtId="1" fontId="13" fillId="12" borderId="9" xfId="2" applyNumberForma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1" fillId="14" borderId="9" xfId="1" applyFont="1" applyFill="1" applyBorder="1" applyAlignment="1">
      <alignment horizontal="center"/>
    </xf>
    <xf numFmtId="0" fontId="5" fillId="13" borderId="9" xfId="1" applyFont="1" applyFill="1" applyBorder="1" applyProtection="1">
      <protection locked="0"/>
    </xf>
    <xf numFmtId="0" fontId="13" fillId="12" borderId="9" xfId="2" applyFill="1" applyBorder="1" applyAlignment="1">
      <alignment horizontal="center"/>
    </xf>
    <xf numFmtId="0" fontId="13" fillId="12" borderId="9" xfId="2" applyFill="1" applyBorder="1" applyProtection="1">
      <protection locked="0"/>
    </xf>
    <xf numFmtId="0" fontId="13" fillId="12" borderId="4" xfId="2" applyFill="1" applyBorder="1" applyAlignment="1">
      <alignment horizontal="center" vertical="center"/>
    </xf>
    <xf numFmtId="0" fontId="5" fillId="13" borderId="5" xfId="0" applyFont="1" applyFill="1" applyBorder="1" applyProtection="1">
      <protection locked="0"/>
    </xf>
    <xf numFmtId="0" fontId="15" fillId="5" borderId="5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" fontId="15" fillId="5" borderId="5" xfId="2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" fontId="16" fillId="6" borderId="5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 vertical="center"/>
    </xf>
    <xf numFmtId="0" fontId="15" fillId="12" borderId="4" xfId="2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/>
    </xf>
    <xf numFmtId="0" fontId="15" fillId="2" borderId="5" xfId="2" applyFont="1" applyFill="1" applyBorder="1" applyProtection="1">
      <protection locked="0"/>
    </xf>
    <xf numFmtId="0" fontId="15" fillId="2" borderId="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49" fontId="18" fillId="2" borderId="0" xfId="0" applyNumberFormat="1" applyFont="1" applyFill="1" applyAlignment="1"/>
    <xf numFmtId="49" fontId="17" fillId="2" borderId="0" xfId="0" applyNumberFormat="1" applyFont="1" applyFill="1" applyAlignment="1"/>
    <xf numFmtId="49" fontId="17" fillId="2" borderId="8" xfId="0" applyNumberFormat="1" applyFont="1" applyFill="1" applyBorder="1" applyAlignment="1"/>
    <xf numFmtId="0" fontId="13" fillId="5" borderId="4" xfId="2" applyFill="1" applyBorder="1" applyAlignment="1">
      <alignment horizontal="center" vertical="center"/>
    </xf>
    <xf numFmtId="0" fontId="5" fillId="6" borderId="5" xfId="0" applyFont="1" applyFill="1" applyBorder="1" applyProtection="1">
      <protection locked="0"/>
    </xf>
    <xf numFmtId="0" fontId="15" fillId="5" borderId="6" xfId="2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5" fillId="16" borderId="4" xfId="2" applyFont="1" applyFill="1" applyBorder="1" applyAlignment="1">
      <alignment horizontal="center" vertical="center"/>
    </xf>
    <xf numFmtId="0" fontId="15" fillId="16" borderId="5" xfId="2" applyFont="1" applyFill="1" applyBorder="1" applyProtection="1">
      <protection locked="0"/>
    </xf>
    <xf numFmtId="0" fontId="15" fillId="16" borderId="7" xfId="2" applyFont="1" applyFill="1" applyBorder="1" applyAlignment="1">
      <alignment horizontal="center" vertical="center"/>
    </xf>
    <xf numFmtId="0" fontId="15" fillId="16" borderId="6" xfId="2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14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219088</xdr:colOff>
      <xdr:row>4</xdr:row>
      <xdr:rowOff>66673</xdr:rowOff>
    </xdr:from>
    <xdr:to>
      <xdr:col>11</xdr:col>
      <xdr:colOff>180980</xdr:colOff>
      <xdr:row>35</xdr:row>
      <xdr:rowOff>200024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4552958" y="3048003"/>
          <a:ext cx="4972051" cy="4381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zoomScaleNormal="85" workbookViewId="0">
      <selection activeCell="B14" sqref="B14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7109375" customWidth="1"/>
    <col min="11" max="11" width="12.28515625" customWidth="1"/>
    <col min="12" max="12" width="7.5703125" customWidth="1"/>
  </cols>
  <sheetData>
    <row r="1" spans="1:13" ht="24.6" customHeight="1">
      <c r="A1" s="46"/>
      <c r="B1" s="79" t="s">
        <v>16</v>
      </c>
      <c r="C1" s="80"/>
      <c r="D1" s="80"/>
      <c r="E1" s="80"/>
      <c r="F1" s="80"/>
      <c r="G1" s="80"/>
      <c r="H1" s="9"/>
      <c r="I1" s="9"/>
      <c r="J1" s="11"/>
      <c r="L1" s="1"/>
      <c r="M1" s="1"/>
    </row>
    <row r="2" spans="1:13" s="2" customFormat="1" ht="25.5" customHeight="1" thickBot="1">
      <c r="A2" s="25"/>
      <c r="B2" s="81"/>
      <c r="C2" s="81"/>
      <c r="D2" s="81"/>
      <c r="E2" s="81"/>
      <c r="F2" s="81"/>
      <c r="G2" s="81"/>
      <c r="H2" s="25"/>
      <c r="I2" s="25"/>
      <c r="J2" s="25"/>
      <c r="L2" s="3"/>
      <c r="M2" s="3"/>
    </row>
    <row r="3" spans="1:13" s="5" customFormat="1" ht="12.2" customHeight="1" thickBot="1">
      <c r="A3"/>
      <c r="B3"/>
      <c r="C3"/>
      <c r="D3"/>
      <c r="E3"/>
      <c r="F3"/>
      <c r="G3"/>
      <c r="H3"/>
      <c r="I3"/>
      <c r="J3"/>
      <c r="K3"/>
      <c r="L3"/>
    </row>
    <row r="4" spans="1:13" s="5" customFormat="1" ht="12.2" customHeight="1" thickBot="1">
      <c r="A4" s="26" t="s">
        <v>6</v>
      </c>
      <c r="B4" s="27" t="s">
        <v>10</v>
      </c>
      <c r="C4" s="28">
        <v>1</v>
      </c>
      <c r="D4" s="29">
        <v>2</v>
      </c>
      <c r="E4" s="28">
        <v>3</v>
      </c>
      <c r="F4" s="29">
        <v>4</v>
      </c>
      <c r="G4" s="30" t="s">
        <v>1</v>
      </c>
      <c r="H4" s="27" t="s">
        <v>2</v>
      </c>
      <c r="I4" s="27" t="s">
        <v>3</v>
      </c>
      <c r="J4" s="27" t="s">
        <v>4</v>
      </c>
      <c r="K4" s="31" t="s">
        <v>7</v>
      </c>
      <c r="L4" s="30" t="s">
        <v>5</v>
      </c>
    </row>
    <row r="5" spans="1:13" s="5" customFormat="1" ht="12" customHeight="1" thickBot="1">
      <c r="A5" s="34">
        <v>4</v>
      </c>
      <c r="B5" s="35" t="s">
        <v>13</v>
      </c>
      <c r="C5" s="49">
        <v>191</v>
      </c>
      <c r="D5" s="49">
        <v>190</v>
      </c>
      <c r="E5" s="49">
        <v>171</v>
      </c>
      <c r="F5" s="49">
        <v>181</v>
      </c>
      <c r="G5" s="50">
        <f>SUM(C5:F5)</f>
        <v>733</v>
      </c>
      <c r="H5" s="51">
        <f>AVERAGE(C5:F5)</f>
        <v>183.25</v>
      </c>
      <c r="I5" s="52">
        <f>MAX(B5:D5)</f>
        <v>191</v>
      </c>
      <c r="J5" s="52">
        <f>IF(C5&lt;&gt;"",MAX(B5:D5)-MIN(B5:D5),"")</f>
        <v>1</v>
      </c>
      <c r="K5" s="53" t="s">
        <v>23</v>
      </c>
      <c r="L5" s="33">
        <v>1</v>
      </c>
    </row>
    <row r="6" spans="1:13" s="5" customFormat="1" ht="12.2" customHeight="1" thickBot="1">
      <c r="A6" s="72">
        <v>2</v>
      </c>
      <c r="B6" s="35" t="s">
        <v>11</v>
      </c>
      <c r="C6" s="54">
        <v>192</v>
      </c>
      <c r="D6" s="55">
        <v>171</v>
      </c>
      <c r="E6" s="49">
        <v>177</v>
      </c>
      <c r="F6" s="49">
        <v>180</v>
      </c>
      <c r="G6" s="50">
        <f>SUM(C6:F6)</f>
        <v>720</v>
      </c>
      <c r="H6" s="51">
        <f>AVERAGE(C6:F6)</f>
        <v>180</v>
      </c>
      <c r="I6" s="52">
        <f>MAX(B6:D6)</f>
        <v>192</v>
      </c>
      <c r="J6" s="52">
        <f>IF(C6&lt;&gt;"",MAX(B6:D6)-MIN(B6:D6),"")</f>
        <v>21</v>
      </c>
      <c r="K6" s="53" t="s">
        <v>23</v>
      </c>
      <c r="L6" s="33">
        <v>2</v>
      </c>
    </row>
    <row r="7" spans="1:13" s="5" customFormat="1" ht="12.2" customHeight="1" thickBot="1">
      <c r="A7" s="58">
        <v>8</v>
      </c>
      <c r="B7" s="59" t="s">
        <v>17</v>
      </c>
      <c r="C7" s="56">
        <v>169</v>
      </c>
      <c r="D7" s="57">
        <v>150</v>
      </c>
      <c r="E7" s="56">
        <v>183</v>
      </c>
      <c r="F7" s="57">
        <v>154</v>
      </c>
      <c r="G7" s="50">
        <f>SUM(C7:F7)</f>
        <v>656</v>
      </c>
      <c r="H7" s="51">
        <f>AVERAGE(C7:F7)</f>
        <v>164</v>
      </c>
      <c r="I7" s="52">
        <f>MAX(B7:D7)</f>
        <v>169</v>
      </c>
      <c r="J7" s="52">
        <f>IF(C7&lt;&gt;"",MAX(B7:D7)-MIN(B7:D7),"")</f>
        <v>19</v>
      </c>
      <c r="K7" s="53" t="s">
        <v>23</v>
      </c>
      <c r="L7" s="33">
        <v>3</v>
      </c>
    </row>
    <row r="8" spans="1:13" s="5" customFormat="1" ht="12.2" customHeight="1" thickBot="1">
      <c r="A8" s="72">
        <v>6</v>
      </c>
      <c r="B8" s="35" t="s">
        <v>20</v>
      </c>
      <c r="C8" s="54">
        <v>158</v>
      </c>
      <c r="D8" s="55">
        <v>158</v>
      </c>
      <c r="E8" s="49">
        <v>148</v>
      </c>
      <c r="F8" s="49">
        <v>191</v>
      </c>
      <c r="G8" s="50">
        <f>SUM(C8:F8)</f>
        <v>655</v>
      </c>
      <c r="H8" s="51">
        <f>AVERAGE(C8:F8)</f>
        <v>163.75</v>
      </c>
      <c r="I8" s="52">
        <f>MAX(B8:D8)</f>
        <v>158</v>
      </c>
      <c r="J8" s="52">
        <f>IF(C8&lt;&gt;"",MAX(B8:D8)-MIN(B8:D8),"")</f>
        <v>0</v>
      </c>
      <c r="K8" s="53" t="s">
        <v>23</v>
      </c>
      <c r="L8" s="33">
        <v>4</v>
      </c>
    </row>
    <row r="9" spans="1:13" s="5" customFormat="1" ht="12.2" customHeight="1" thickBot="1">
      <c r="A9" s="72">
        <v>3</v>
      </c>
      <c r="B9" s="35" t="s">
        <v>22</v>
      </c>
      <c r="C9" s="54">
        <v>181</v>
      </c>
      <c r="D9" s="55">
        <v>146</v>
      </c>
      <c r="E9" s="49">
        <v>137</v>
      </c>
      <c r="F9" s="49">
        <v>160</v>
      </c>
      <c r="G9" s="50">
        <f>SUM(C9:F9)</f>
        <v>624</v>
      </c>
      <c r="H9" s="51">
        <f>AVERAGE(C9:F9)</f>
        <v>156</v>
      </c>
      <c r="I9" s="52">
        <f>MAX(B9:D9)</f>
        <v>181</v>
      </c>
      <c r="J9" s="52">
        <f>IF(C9&lt;&gt;"",MAX(B9:D9)-MIN(B9:D9),"")</f>
        <v>35</v>
      </c>
      <c r="K9" s="53"/>
      <c r="L9" s="33">
        <v>5</v>
      </c>
    </row>
    <row r="10" spans="1:13" s="5" customFormat="1" ht="12.2" customHeight="1" thickBot="1">
      <c r="A10" s="34">
        <v>5</v>
      </c>
      <c r="B10" s="35" t="s">
        <v>18</v>
      </c>
      <c r="C10" s="54">
        <v>153</v>
      </c>
      <c r="D10" s="55">
        <v>157</v>
      </c>
      <c r="E10" s="56">
        <v>148</v>
      </c>
      <c r="F10" s="57">
        <v>163</v>
      </c>
      <c r="G10" s="50">
        <f>SUM(C10:F10)</f>
        <v>621</v>
      </c>
      <c r="H10" s="51">
        <f>AVERAGE(C10:F10)</f>
        <v>155.25</v>
      </c>
      <c r="I10" s="52">
        <f>MAX(B10:D10)</f>
        <v>157</v>
      </c>
      <c r="J10" s="52">
        <f>IF(C10&lt;&gt;"",MAX(B10:D10)-MIN(B10:D10),"")</f>
        <v>4</v>
      </c>
      <c r="K10" s="53" t="s">
        <v>23</v>
      </c>
      <c r="L10" s="33">
        <v>6</v>
      </c>
    </row>
    <row r="11" spans="1:13" s="5" customFormat="1" ht="12.2" customHeight="1" thickBot="1">
      <c r="A11" s="72">
        <v>1</v>
      </c>
      <c r="B11" s="35" t="s">
        <v>8</v>
      </c>
      <c r="C11" s="54">
        <v>146</v>
      </c>
      <c r="D11" s="55">
        <v>138</v>
      </c>
      <c r="E11" s="49">
        <v>200</v>
      </c>
      <c r="F11" s="49">
        <v>136</v>
      </c>
      <c r="G11" s="50">
        <f>SUM(C11:F11)</f>
        <v>620</v>
      </c>
      <c r="H11" s="51">
        <f>AVERAGE(C11:F11)</f>
        <v>155</v>
      </c>
      <c r="I11" s="52">
        <f>MAX(B11:D11)</f>
        <v>146</v>
      </c>
      <c r="J11" s="52">
        <f>IF(C11&lt;&gt;"",MAX(B11:D11)-MIN(B11:D11),"")</f>
        <v>8</v>
      </c>
      <c r="K11" s="53" t="s">
        <v>23</v>
      </c>
      <c r="L11" s="33">
        <v>7</v>
      </c>
    </row>
    <row r="12" spans="1:13" s="5" customFormat="1" ht="12.2" customHeight="1" thickBot="1">
      <c r="A12" s="17">
        <v>10</v>
      </c>
      <c r="B12" s="15" t="s">
        <v>19</v>
      </c>
      <c r="C12" s="19">
        <v>153</v>
      </c>
      <c r="D12" s="23">
        <v>159</v>
      </c>
      <c r="E12" s="47">
        <v>139</v>
      </c>
      <c r="F12" s="48">
        <v>169</v>
      </c>
      <c r="G12" s="20">
        <f>SUM(C12:F12)</f>
        <v>620</v>
      </c>
      <c r="H12" s="21">
        <f>AVERAGE(C12:F12)</f>
        <v>155</v>
      </c>
      <c r="I12" s="22">
        <f>MAX(B12:D12)</f>
        <v>159</v>
      </c>
      <c r="J12" s="22">
        <f>IF(C12&lt;&gt;"",MAX(B12:D12)-MIN(B12:D12),"")</f>
        <v>6</v>
      </c>
      <c r="K12" s="18"/>
      <c r="L12" s="33">
        <v>8</v>
      </c>
    </row>
    <row r="13" spans="1:13" s="5" customFormat="1" ht="12.2" customHeight="1" thickBot="1">
      <c r="A13" s="17">
        <v>9</v>
      </c>
      <c r="B13" s="15" t="s">
        <v>21</v>
      </c>
      <c r="C13" s="19">
        <v>140</v>
      </c>
      <c r="D13" s="23">
        <v>150</v>
      </c>
      <c r="E13" s="47">
        <v>187</v>
      </c>
      <c r="F13" s="48">
        <v>141</v>
      </c>
      <c r="G13" s="20">
        <f>SUM(C13:F13)</f>
        <v>618</v>
      </c>
      <c r="H13" s="21">
        <f>AVERAGE(C13:F13)</f>
        <v>154.5</v>
      </c>
      <c r="I13" s="22">
        <f>MAX(B13:D13)</f>
        <v>150</v>
      </c>
      <c r="J13" s="22">
        <f>IF(C13&lt;&gt;"",MAX(B13:D13)-MIN(B13:D13),"")</f>
        <v>10</v>
      </c>
      <c r="K13" s="18"/>
      <c r="L13" s="33">
        <v>9</v>
      </c>
    </row>
    <row r="14" spans="1:13" s="5" customFormat="1" ht="12.2" customHeight="1" thickBot="1">
      <c r="A14" s="17">
        <v>7</v>
      </c>
      <c r="B14" s="15" t="s">
        <v>14</v>
      </c>
      <c r="C14" s="19">
        <v>135</v>
      </c>
      <c r="D14" s="23">
        <v>138</v>
      </c>
      <c r="E14" s="47">
        <v>161</v>
      </c>
      <c r="F14" s="48">
        <v>157</v>
      </c>
      <c r="G14" s="20">
        <f>SUM(C14:F14)</f>
        <v>591</v>
      </c>
      <c r="H14" s="21">
        <f>AVERAGE(C14:F14)</f>
        <v>147.75</v>
      </c>
      <c r="I14" s="22">
        <f>MAX(B14:D14)</f>
        <v>138</v>
      </c>
      <c r="J14" s="22">
        <f>IF(C14&lt;&gt;"",MAX(B14:D14)-MIN(B14:D14),"")</f>
        <v>3</v>
      </c>
      <c r="K14" s="18" t="s">
        <v>23</v>
      </c>
      <c r="L14" s="33">
        <v>10</v>
      </c>
    </row>
    <row r="15" spans="1:13" s="5" customFormat="1" ht="12.2" customHeight="1" thickBot="1">
      <c r="A15" s="16"/>
      <c r="B15" s="15"/>
      <c r="C15" s="19"/>
      <c r="D15" s="23"/>
      <c r="E15" s="24"/>
      <c r="F15" s="24"/>
      <c r="G15" s="20">
        <f>SUM(C15:F15)</f>
        <v>0</v>
      </c>
      <c r="H15" s="21" t="e">
        <f>AVERAGE(C15:F15)</f>
        <v>#DIV/0!</v>
      </c>
      <c r="I15" s="22">
        <f>MAX(B15:D15)</f>
        <v>0</v>
      </c>
      <c r="J15" s="22" t="str">
        <f>IF(C15&lt;&gt;"",MAX(B15:D15)-MIN(B15:D15),"")</f>
        <v/>
      </c>
      <c r="K15" s="18"/>
      <c r="L15" s="33"/>
    </row>
    <row r="16" spans="1:13" s="5" customFormat="1" ht="12.2" customHeight="1" thickBot="1">
      <c r="A16" s="16"/>
      <c r="B16" s="15"/>
      <c r="C16" s="19"/>
      <c r="D16" s="23"/>
      <c r="E16" s="24"/>
      <c r="F16" s="24"/>
      <c r="G16" s="20">
        <f>SUM(C16:F16)</f>
        <v>0</v>
      </c>
      <c r="H16" s="21" t="e">
        <f>AVERAGE(C16:F16)</f>
        <v>#DIV/0!</v>
      </c>
      <c r="I16" s="22">
        <f>MAX(B16:D16)</f>
        <v>0</v>
      </c>
      <c r="J16" s="22" t="str">
        <f>IF(C16&lt;&gt;"",MAX(B16:D16)-MIN(B16:D16),"")</f>
        <v/>
      </c>
      <c r="K16" s="18"/>
      <c r="L16" s="33"/>
    </row>
    <row r="17" spans="1:16" s="5" customFormat="1" ht="12.2" customHeight="1">
      <c r="A17" s="13"/>
    </row>
    <row r="18" spans="1:16" s="5" customFormat="1" ht="12.2" customHeight="1">
      <c r="A18" s="14"/>
    </row>
    <row r="19" spans="1:16" s="5" customFormat="1" ht="12.2" customHeight="1">
      <c r="A19" s="14"/>
    </row>
    <row r="20" spans="1:16" s="5" customFormat="1" ht="12.2" customHeight="1">
      <c r="A20" s="14"/>
      <c r="B20" s="4"/>
      <c r="C20" s="4"/>
      <c r="D20" s="4"/>
    </row>
    <row r="21" spans="1:16" s="5" customFormat="1" ht="12.2" customHeight="1">
      <c r="A21" s="14"/>
      <c r="B21" s="4"/>
      <c r="C21" s="4"/>
      <c r="D21" s="4"/>
    </row>
    <row r="22" spans="1:16" s="5" customFormat="1" ht="11.65" customHeight="1">
      <c r="A22" s="14"/>
      <c r="B22" s="4"/>
      <c r="C22" s="4"/>
      <c r="D22" s="4"/>
    </row>
    <row r="23" spans="1:16" s="5" customFormat="1" ht="12.2" customHeight="1">
      <c r="A23" s="14"/>
      <c r="B23" s="4"/>
      <c r="C23" s="4"/>
      <c r="D23" s="4"/>
    </row>
    <row r="24" spans="1:16" s="5" customFormat="1" ht="12.2" customHeight="1">
      <c r="A24" s="14"/>
      <c r="B24" s="4"/>
      <c r="C24" s="4"/>
      <c r="D24" s="4"/>
    </row>
    <row r="25" spans="1:16" s="5" customFormat="1" ht="12.2" customHeight="1">
      <c r="A25" s="4"/>
      <c r="B25" s="4"/>
      <c r="C25" s="4"/>
      <c r="D25" s="14"/>
      <c r="E25" s="12"/>
    </row>
    <row r="26" spans="1:16" s="5" customFormat="1" ht="12.2" customHeight="1">
      <c r="A26" s="4"/>
      <c r="B26" s="4"/>
      <c r="C26" s="4"/>
      <c r="D26" s="14"/>
      <c r="E26" s="12"/>
    </row>
    <row r="27" spans="1:16" s="5" customFormat="1" ht="12" customHeight="1">
      <c r="A27" s="4"/>
      <c r="B27" s="4"/>
      <c r="C27" s="4"/>
      <c r="D27" s="14"/>
      <c r="E27" s="11"/>
      <c r="F27"/>
    </row>
    <row r="28" spans="1:16" s="5" customFormat="1" ht="12" customHeight="1">
      <c r="A28" s="4"/>
      <c r="B28" s="4"/>
      <c r="C28" s="4"/>
      <c r="D28" s="14"/>
      <c r="E28"/>
      <c r="F28"/>
    </row>
    <row r="29" spans="1:16" s="5" customFormat="1" ht="12.75" customHeight="1">
      <c r="A29" s="4"/>
      <c r="B29" s="4"/>
      <c r="C29" s="4"/>
      <c r="D29" s="14"/>
      <c r="E29"/>
      <c r="F29"/>
    </row>
    <row r="30" spans="1:16" s="5" customFormat="1" ht="12.2" customHeight="1">
      <c r="A30" s="4"/>
      <c r="B30" s="4"/>
      <c r="C30" s="4"/>
      <c r="D30" s="14"/>
      <c r="E30"/>
      <c r="F30"/>
    </row>
    <row r="31" spans="1:16">
      <c r="P31" s="11"/>
    </row>
    <row r="32" spans="1:16">
      <c r="P32" s="11"/>
    </row>
    <row r="33" spans="3:16">
      <c r="P33" s="11"/>
    </row>
    <row r="34" spans="3:16">
      <c r="P34" s="11"/>
    </row>
    <row r="35" spans="3:16">
      <c r="P35" s="11"/>
    </row>
    <row r="40" spans="3:16" ht="15" customHeight="1"/>
    <row r="47" spans="3:16">
      <c r="C47" s="6"/>
    </row>
  </sheetData>
  <sheetProtection selectLockedCells="1" selectUnlockedCells="1"/>
  <mergeCells count="1">
    <mergeCell ref="B1:G2"/>
  </mergeCells>
  <phoneticPr fontId="12" type="noConversion"/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68"/>
  <sheetViews>
    <sheetView showGridLines="0" tabSelected="1" zoomScaleNormal="145" workbookViewId="0">
      <selection activeCell="N13" sqref="N13"/>
    </sheetView>
  </sheetViews>
  <sheetFormatPr defaultRowHeight="12.75"/>
  <cols>
    <col min="1" max="1" width="5.28515625" customWidth="1"/>
    <col min="2" max="2" width="24.42578125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3.5" thickBot="1">
      <c r="J2" s="11"/>
      <c r="K2" s="11"/>
    </row>
    <row r="3" spans="1:24" ht="13.5" customHeight="1" thickBot="1">
      <c r="A3" s="67" t="s">
        <v>6</v>
      </c>
      <c r="B3" s="68" t="s">
        <v>0</v>
      </c>
      <c r="C3" s="69">
        <v>1</v>
      </c>
      <c r="D3" s="70">
        <v>2</v>
      </c>
      <c r="E3" s="31" t="s">
        <v>1</v>
      </c>
      <c r="F3" s="68" t="s">
        <v>2</v>
      </c>
      <c r="G3" s="68" t="s">
        <v>3</v>
      </c>
      <c r="H3" s="68" t="s">
        <v>4</v>
      </c>
      <c r="I3" s="31" t="s">
        <v>5</v>
      </c>
      <c r="J3" s="11"/>
      <c r="K3" s="11"/>
    </row>
    <row r="4" spans="1:24" ht="12" customHeight="1" thickBot="1">
      <c r="A4" s="72">
        <v>6</v>
      </c>
      <c r="B4" s="35" t="s">
        <v>20</v>
      </c>
      <c r="C4" s="73">
        <v>212</v>
      </c>
      <c r="D4" s="71">
        <v>166</v>
      </c>
      <c r="E4" s="39">
        <f>SUM(C4:D4)</f>
        <v>378</v>
      </c>
      <c r="F4" s="40">
        <f>AVERAGE(C4:D4)</f>
        <v>189</v>
      </c>
      <c r="G4" s="41">
        <f>MAX(C4:D4)</f>
        <v>212</v>
      </c>
      <c r="H4" s="41">
        <f>IF(D4&lt;&gt;"",MAX(C4:D4)-MIN(C4:D4),"")</f>
        <v>46</v>
      </c>
      <c r="I4" s="32">
        <v>1</v>
      </c>
      <c r="K4" s="11"/>
    </row>
    <row r="5" spans="1:24" ht="12" customHeight="1" thickBot="1">
      <c r="A5" s="86" t="s">
        <v>24</v>
      </c>
      <c r="B5" s="87" t="s">
        <v>8</v>
      </c>
      <c r="C5" s="39">
        <v>157</v>
      </c>
      <c r="D5" s="37">
        <v>192</v>
      </c>
      <c r="E5" s="39">
        <f>SUM(C5:D5)</f>
        <v>349</v>
      </c>
      <c r="F5" s="40">
        <f>AVERAGE(C5:D5)</f>
        <v>174.5</v>
      </c>
      <c r="G5" s="41">
        <f>MAX(C5:D5)</f>
        <v>192</v>
      </c>
      <c r="H5" s="41">
        <f>IF(D5&lt;&gt;"",MAX(C5:D5)-MIN(C5:D5),"")</f>
        <v>35</v>
      </c>
      <c r="I5" s="32">
        <v>2</v>
      </c>
      <c r="K5" s="11"/>
      <c r="Q5" s="1"/>
      <c r="R5" s="1"/>
    </row>
    <row r="6" spans="1:24" s="2" customFormat="1" ht="12" customHeight="1" thickBot="1">
      <c r="A6" s="72">
        <v>3</v>
      </c>
      <c r="B6" s="35" t="s">
        <v>22</v>
      </c>
      <c r="C6" s="39">
        <v>150</v>
      </c>
      <c r="D6" s="37">
        <v>170</v>
      </c>
      <c r="E6" s="42">
        <f>SUM(C6:D6)</f>
        <v>320</v>
      </c>
      <c r="F6" s="43">
        <f>AVERAGE(C6:D6)</f>
        <v>160</v>
      </c>
      <c r="G6" s="44">
        <f>MAX(C6:D6)</f>
        <v>170</v>
      </c>
      <c r="H6" s="44">
        <f>IF(D6&lt;&gt;"",MAX(C6:D6)-MIN(C6:D6),"")</f>
        <v>20</v>
      </c>
      <c r="I6" s="32">
        <v>3</v>
      </c>
      <c r="K6" s="11"/>
    </row>
    <row r="7" spans="1:24" s="8" customFormat="1" ht="12.75" customHeight="1" thickBot="1">
      <c r="A7" s="16">
        <v>2</v>
      </c>
      <c r="B7" s="15" t="s">
        <v>11</v>
      </c>
      <c r="C7" s="85">
        <v>137</v>
      </c>
      <c r="D7" s="90">
        <v>160</v>
      </c>
      <c r="E7" s="61">
        <f>SUM(C7:D7)</f>
        <v>297</v>
      </c>
      <c r="F7" s="62">
        <f>AVERAGE(C7:D7)</f>
        <v>148.5</v>
      </c>
      <c r="G7" s="63">
        <f>MAX(C7:D7)</f>
        <v>160</v>
      </c>
      <c r="H7" s="63">
        <f>IF(D7&lt;&gt;"",MAX(C7:D7)-MIN(C7:D7),"")</f>
        <v>23</v>
      </c>
      <c r="I7" s="32">
        <v>4</v>
      </c>
      <c r="K7" s="11"/>
      <c r="L7" s="7"/>
    </row>
    <row r="8" spans="1:24" s="5" customFormat="1" ht="13.5" customHeight="1" thickBot="1">
      <c r="A8" s="74"/>
      <c r="B8" s="75"/>
      <c r="C8" s="76"/>
      <c r="D8" s="77"/>
      <c r="E8" s="64">
        <f>SUM(C8:D8)</f>
        <v>0</v>
      </c>
      <c r="F8" s="65" t="e">
        <f>AVERAGE(C8:D8)</f>
        <v>#DIV/0!</v>
      </c>
      <c r="G8" s="66">
        <f>MAX(C8:D8)</f>
        <v>0</v>
      </c>
      <c r="H8" s="66" t="str">
        <f>IF(D8&lt;&gt;"",MAX(C8:D8)-MIN(C8:D8),"")</f>
        <v/>
      </c>
      <c r="I8" s="32">
        <v>5</v>
      </c>
      <c r="K8" s="11"/>
      <c r="L8" s="4"/>
    </row>
    <row r="9" spans="1:24" s="5" customFormat="1" ht="12.75" customHeight="1" thickBot="1">
      <c r="A9" s="74"/>
      <c r="B9" s="75"/>
      <c r="C9" s="76"/>
      <c r="D9" s="78"/>
      <c r="E9" s="61">
        <f>SUM(C9:D9)</f>
        <v>0</v>
      </c>
      <c r="F9" s="62" t="e">
        <f>AVERAGE(C9:D9)</f>
        <v>#DIV/0!</v>
      </c>
      <c r="G9" s="63">
        <f>MAX(C9:D9)</f>
        <v>0</v>
      </c>
      <c r="H9" s="63" t="str">
        <f>IF(D9&lt;&gt;"",MAX(C9:D9)-MIN(C9:D9),"")</f>
        <v/>
      </c>
      <c r="I9" s="32">
        <v>6</v>
      </c>
      <c r="K9" s="11"/>
      <c r="L9" s="4"/>
    </row>
    <row r="10" spans="1:24" s="5" customFormat="1" ht="12.2" customHeight="1">
      <c r="A10"/>
      <c r="B10"/>
      <c r="C10"/>
      <c r="D10"/>
      <c r="E10"/>
      <c r="F10"/>
      <c r="G10"/>
      <c r="H10"/>
      <c r="I10"/>
      <c r="K10" s="11"/>
      <c r="L10" s="4"/>
      <c r="M10"/>
      <c r="N10"/>
    </row>
    <row r="11" spans="1:24" s="5" customFormat="1" ht="12.2" customHeight="1" thickBot="1">
      <c r="A11"/>
      <c r="B11"/>
      <c r="C11"/>
      <c r="D11"/>
      <c r="E11"/>
      <c r="F11"/>
      <c r="G11"/>
      <c r="H11"/>
      <c r="I11"/>
      <c r="J11"/>
      <c r="K11"/>
      <c r="L11" s="4"/>
      <c r="M11"/>
      <c r="N11"/>
    </row>
    <row r="12" spans="1:24" ht="12.75" customHeight="1" thickBot="1">
      <c r="A12" s="67" t="s">
        <v>6</v>
      </c>
      <c r="B12" s="68" t="s">
        <v>0</v>
      </c>
      <c r="C12" s="69">
        <v>1</v>
      </c>
      <c r="D12" s="70">
        <v>2</v>
      </c>
      <c r="E12" s="31" t="s">
        <v>1</v>
      </c>
      <c r="F12" s="68" t="s">
        <v>2</v>
      </c>
      <c r="G12" s="68" t="s">
        <v>3</v>
      </c>
      <c r="H12" s="68" t="s">
        <v>4</v>
      </c>
      <c r="I12" s="31" t="s">
        <v>5</v>
      </c>
    </row>
    <row r="13" spans="1:24" ht="12.2" customHeight="1" thickBot="1">
      <c r="A13" s="72">
        <v>2</v>
      </c>
      <c r="B13" s="35" t="s">
        <v>11</v>
      </c>
      <c r="C13" s="73">
        <v>184</v>
      </c>
      <c r="D13" s="71">
        <v>203</v>
      </c>
      <c r="E13" s="39">
        <f>SUM(C13:D13)</f>
        <v>387</v>
      </c>
      <c r="F13" s="40">
        <f>AVERAGE(C13:D13)</f>
        <v>193.5</v>
      </c>
      <c r="G13" s="41">
        <f>MAX(C13:D13)</f>
        <v>203</v>
      </c>
      <c r="H13" s="41">
        <f>IF(D13&lt;&gt;"",MAX(C13:D13)-MIN(C13:D13),"")</f>
        <v>19</v>
      </c>
      <c r="I13" s="32">
        <v>1</v>
      </c>
      <c r="K13" s="11"/>
    </row>
    <row r="14" spans="1:24" ht="12" customHeight="1" thickBot="1">
      <c r="A14" s="72">
        <v>6</v>
      </c>
      <c r="B14" s="35" t="s">
        <v>20</v>
      </c>
      <c r="C14" s="88">
        <v>170</v>
      </c>
      <c r="D14" s="89">
        <v>198</v>
      </c>
      <c r="E14" s="42">
        <f>SUM(C14:D14)</f>
        <v>368</v>
      </c>
      <c r="F14" s="43">
        <f>AVERAGE(C14:D14)</f>
        <v>184</v>
      </c>
      <c r="G14" s="44">
        <f>MAX(C14:D14)</f>
        <v>198</v>
      </c>
      <c r="H14" s="44">
        <f>IF(D14&lt;&gt;"",MAX(C14:D14)-MIN(C14:D14),"")</f>
        <v>28</v>
      </c>
      <c r="I14" s="32">
        <v>2</v>
      </c>
      <c r="K14" s="11"/>
    </row>
    <row r="15" spans="1:24" ht="12.75" customHeight="1" thickBot="1">
      <c r="A15" s="72">
        <v>3</v>
      </c>
      <c r="B15" s="35" t="s">
        <v>22</v>
      </c>
      <c r="C15" s="88">
        <v>143</v>
      </c>
      <c r="D15" s="89">
        <v>183</v>
      </c>
      <c r="E15" s="39">
        <f>SUM(C15:D15)</f>
        <v>326</v>
      </c>
      <c r="F15" s="40">
        <f>AVERAGE(C15:D15)</f>
        <v>163</v>
      </c>
      <c r="G15" s="41">
        <f>MAX(C15:D15)</f>
        <v>183</v>
      </c>
      <c r="H15" s="41">
        <f>IF(D15&lt;&gt;"",MAX(C15:D15)-MIN(C15:D15),"")</f>
        <v>40</v>
      </c>
      <c r="I15" s="32">
        <v>3</v>
      </c>
      <c r="K15" s="11"/>
    </row>
    <row r="16" spans="1:24" ht="12.2" customHeight="1" thickBot="1">
      <c r="A16" s="86" t="s">
        <v>24</v>
      </c>
      <c r="B16" s="87" t="s">
        <v>8</v>
      </c>
      <c r="C16" s="39">
        <v>167</v>
      </c>
      <c r="D16" s="38">
        <v>154</v>
      </c>
      <c r="E16" s="39">
        <f>SUM(C16:D16)</f>
        <v>321</v>
      </c>
      <c r="F16" s="40">
        <f>AVERAGE(C16:D16)</f>
        <v>160.5</v>
      </c>
      <c r="G16" s="41">
        <f>MAX(C16:D16)</f>
        <v>167</v>
      </c>
      <c r="H16" s="41">
        <f>IF(D16&lt;&gt;"",MAX(C16:D16)-MIN(C16:D16),"")</f>
        <v>13</v>
      </c>
      <c r="I16" s="32">
        <v>4</v>
      </c>
      <c r="K16" s="1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17">
        <v>5</v>
      </c>
      <c r="B17" s="15" t="s">
        <v>18</v>
      </c>
      <c r="C17" s="61">
        <v>152</v>
      </c>
      <c r="D17" s="84">
        <v>145</v>
      </c>
      <c r="E17" s="64">
        <f>SUM(C17:D17)</f>
        <v>297</v>
      </c>
      <c r="F17" s="65">
        <f>AVERAGE(C17:D17)</f>
        <v>148.5</v>
      </c>
      <c r="G17" s="66">
        <f>MAX(C17:D17)</f>
        <v>152</v>
      </c>
      <c r="H17" s="66">
        <f>IF(D17&lt;&gt;"",MAX(C17:D17)-MIN(C17:D17),"")</f>
        <v>7</v>
      </c>
      <c r="I17" s="32">
        <v>5</v>
      </c>
      <c r="K17" s="11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2.2" customHeight="1" thickBot="1">
      <c r="A18" s="17">
        <v>4</v>
      </c>
      <c r="B18" s="15" t="s">
        <v>13</v>
      </c>
      <c r="C18" s="85">
        <v>160</v>
      </c>
      <c r="D18" s="90">
        <v>129</v>
      </c>
      <c r="E18" s="61">
        <f>SUM(C18:D18)</f>
        <v>289</v>
      </c>
      <c r="F18" s="62">
        <f>AVERAGE(C18:D18)</f>
        <v>144.5</v>
      </c>
      <c r="G18" s="63">
        <f>MAX(C18:D18)</f>
        <v>160</v>
      </c>
      <c r="H18" s="63">
        <f>IF(D18&lt;&gt;"",MAX(C18:D18)-MIN(C18:D18),"")</f>
        <v>31</v>
      </c>
      <c r="I18" s="32">
        <v>6</v>
      </c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>
      <c r="Q20" s="5"/>
      <c r="R20" s="5"/>
      <c r="S20" s="5"/>
      <c r="T20" s="5"/>
      <c r="U20" s="5"/>
      <c r="V20" s="5"/>
      <c r="W20" s="5"/>
      <c r="X20" s="5"/>
    </row>
    <row r="21" spans="1:24" ht="12" customHeight="1">
      <c r="Q21" s="5"/>
      <c r="R21" s="5"/>
      <c r="S21" s="5"/>
    </row>
    <row r="22" spans="1:24" ht="13.5" customHeight="1"/>
    <row r="23" spans="1:24" ht="12.2" customHeight="1" thickBot="1"/>
    <row r="24" spans="1:24" ht="12.2" customHeight="1" thickBot="1">
      <c r="A24" s="67" t="s">
        <v>6</v>
      </c>
      <c r="B24" s="68" t="s">
        <v>0</v>
      </c>
      <c r="C24" s="69">
        <v>1</v>
      </c>
      <c r="D24" s="70">
        <v>2</v>
      </c>
      <c r="E24" s="31" t="s">
        <v>1</v>
      </c>
      <c r="F24" s="68" t="s">
        <v>2</v>
      </c>
      <c r="G24" s="68" t="s">
        <v>3</v>
      </c>
      <c r="H24" s="68" t="s">
        <v>4</v>
      </c>
      <c r="I24" s="31" t="s">
        <v>5</v>
      </c>
    </row>
    <row r="25" spans="1:24" ht="12.2" customHeight="1" thickBot="1">
      <c r="A25" s="34">
        <v>5</v>
      </c>
      <c r="B25" s="35" t="s">
        <v>18</v>
      </c>
      <c r="C25" s="36">
        <v>208</v>
      </c>
      <c r="D25" s="37">
        <v>143</v>
      </c>
      <c r="E25" s="39">
        <f>SUM(C25:D25)</f>
        <v>351</v>
      </c>
      <c r="F25" s="40">
        <f>AVERAGE(C25:D25)</f>
        <v>175.5</v>
      </c>
      <c r="G25" s="41">
        <f>MAX(C25:D25)</f>
        <v>208</v>
      </c>
      <c r="H25" s="41">
        <f>IF(D25&lt;&gt;"",MAX(C25:D25)-MIN(C25:D25),"")</f>
        <v>65</v>
      </c>
      <c r="I25" s="32">
        <v>1</v>
      </c>
    </row>
    <row r="26" spans="1:24" ht="12.2" customHeight="1" thickBot="1">
      <c r="A26" s="86" t="s">
        <v>24</v>
      </c>
      <c r="B26" s="87" t="s">
        <v>8</v>
      </c>
      <c r="C26" s="88">
        <v>142</v>
      </c>
      <c r="D26" s="89">
        <v>192</v>
      </c>
      <c r="E26" s="42">
        <f>SUM(C26:D26)</f>
        <v>334</v>
      </c>
      <c r="F26" s="43">
        <f>AVERAGE(C26:D26)</f>
        <v>167</v>
      </c>
      <c r="G26" s="44">
        <f>MAX(C26:D26)</f>
        <v>192</v>
      </c>
      <c r="H26" s="44">
        <f>IF(D26&lt;&gt;"",MAX(C26:D26)-MIN(C26:D26),"")</f>
        <v>50</v>
      </c>
      <c r="I26" s="32">
        <v>2</v>
      </c>
    </row>
    <row r="27" spans="1:24" ht="12.2" customHeight="1" thickBot="1">
      <c r="A27" s="72">
        <v>6</v>
      </c>
      <c r="B27" s="35" t="s">
        <v>20</v>
      </c>
      <c r="C27" s="45">
        <v>149</v>
      </c>
      <c r="D27" s="71">
        <v>167</v>
      </c>
      <c r="E27" s="39">
        <f>SUM(C27:D27)</f>
        <v>316</v>
      </c>
      <c r="F27" s="40">
        <f>AVERAGE(C27:D27)</f>
        <v>158</v>
      </c>
      <c r="G27" s="41">
        <f>MAX(C27:D27)</f>
        <v>167</v>
      </c>
      <c r="H27" s="41">
        <f>IF(D27&lt;&gt;"",MAX(C27:D27)-MIN(C27:D27),"")</f>
        <v>18</v>
      </c>
      <c r="I27" s="32">
        <v>3</v>
      </c>
      <c r="M27" s="10"/>
    </row>
    <row r="28" spans="1:24" ht="12.2" customHeight="1" thickBot="1">
      <c r="A28" s="72">
        <v>3</v>
      </c>
      <c r="B28" s="35" t="s">
        <v>22</v>
      </c>
      <c r="C28" s="39">
        <v>157</v>
      </c>
      <c r="D28" s="38">
        <v>150</v>
      </c>
      <c r="E28" s="42">
        <f>SUM(C28:D28)</f>
        <v>307</v>
      </c>
      <c r="F28" s="43">
        <f>AVERAGE(C28:D28)</f>
        <v>153.5</v>
      </c>
      <c r="G28" s="44">
        <f>MAX(C28:D28)</f>
        <v>157</v>
      </c>
      <c r="H28" s="44">
        <f>IF(D28&lt;&gt;"",MAX(C28:D28)-MIN(C28:D28),"")</f>
        <v>7</v>
      </c>
      <c r="I28" s="32">
        <v>4</v>
      </c>
      <c r="K28" s="11"/>
      <c r="L28" s="11"/>
    </row>
    <row r="29" spans="1:24" ht="12.2" customHeight="1" thickBot="1">
      <c r="A29" s="74" t="s">
        <v>15</v>
      </c>
      <c r="B29" s="15" t="s">
        <v>14</v>
      </c>
      <c r="C29" s="76">
        <v>123</v>
      </c>
      <c r="D29" s="77">
        <v>166</v>
      </c>
      <c r="E29" s="61">
        <f>SUM(C29:D29)</f>
        <v>289</v>
      </c>
      <c r="F29" s="62">
        <f>AVERAGE(C29:D29)</f>
        <v>144.5</v>
      </c>
      <c r="G29" s="63">
        <f>MAX(C29:D29)</f>
        <v>166</v>
      </c>
      <c r="H29" s="63">
        <f>IF(D29&lt;&gt;"",MAX(C29:D29)-MIN(C29:D29),"")</f>
        <v>43</v>
      </c>
      <c r="I29" s="32">
        <v>5</v>
      </c>
      <c r="K29" s="11"/>
      <c r="L29" s="11"/>
    </row>
    <row r="30" spans="1:24" ht="12.2" customHeight="1" thickBot="1">
      <c r="A30" s="82">
        <v>8</v>
      </c>
      <c r="B30" s="83" t="s">
        <v>17</v>
      </c>
      <c r="C30" s="85">
        <v>126</v>
      </c>
      <c r="D30" s="90">
        <v>159</v>
      </c>
      <c r="E30" s="61">
        <f>SUM(C30:D30)</f>
        <v>285</v>
      </c>
      <c r="F30" s="62">
        <f>AVERAGE(C30:D30)</f>
        <v>142.5</v>
      </c>
      <c r="G30" s="63">
        <f>MAX(C30:D30)</f>
        <v>159</v>
      </c>
      <c r="H30" s="63">
        <f>IF(D30&lt;&gt;"",MAX(C30:D30)-MIN(C30:D30),"")</f>
        <v>33</v>
      </c>
      <c r="I30" s="32">
        <v>6</v>
      </c>
      <c r="K30" s="11"/>
      <c r="L30" s="11"/>
    </row>
    <row r="31" spans="1:24" ht="12.2" customHeight="1">
      <c r="K31" s="11"/>
      <c r="L31" s="11"/>
    </row>
    <row r="32" spans="1:24">
      <c r="K32" s="11"/>
      <c r="L32" s="11"/>
    </row>
    <row r="36" ht="16.5" customHeight="1"/>
    <row r="37" ht="16.5" customHeight="1"/>
    <row r="62" spans="1:10" ht="13.5" thickBot="1"/>
    <row r="63" spans="1:10" ht="33" customHeight="1" thickBot="1">
      <c r="A63" s="67" t="s">
        <v>6</v>
      </c>
      <c r="B63" s="68" t="s">
        <v>0</v>
      </c>
      <c r="C63" s="69">
        <v>1</v>
      </c>
      <c r="D63" s="70">
        <v>2</v>
      </c>
      <c r="E63" s="69">
        <v>3</v>
      </c>
      <c r="F63" s="31" t="s">
        <v>1</v>
      </c>
      <c r="G63" s="68" t="s">
        <v>2</v>
      </c>
      <c r="H63" s="68" t="s">
        <v>3</v>
      </c>
      <c r="I63" s="68" t="s">
        <v>4</v>
      </c>
      <c r="J63" s="31" t="s">
        <v>5</v>
      </c>
    </row>
    <row r="64" spans="1:10" ht="15.75" thickBot="1">
      <c r="A64" s="58">
        <v>5</v>
      </c>
      <c r="B64" s="59" t="s">
        <v>8</v>
      </c>
      <c r="C64" s="36">
        <v>192</v>
      </c>
      <c r="D64" s="37">
        <v>185</v>
      </c>
      <c r="E64" s="56">
        <v>202</v>
      </c>
      <c r="F64" s="39">
        <f>SUM(C64:E64)</f>
        <v>579</v>
      </c>
      <c r="G64" s="40">
        <f>AVERAGE(C64:E64)</f>
        <v>193</v>
      </c>
      <c r="H64" s="41">
        <f>MAX(C64:E64)</f>
        <v>202</v>
      </c>
      <c r="I64" s="41">
        <f>IF(D64&lt;&gt;"",MAX(C64:E64)-MIN(C64:E64),"")</f>
        <v>17</v>
      </c>
      <c r="J64" s="32">
        <v>1</v>
      </c>
    </row>
    <row r="65" spans="1:10" ht="16.5" thickBot="1">
      <c r="A65" s="72" t="s">
        <v>15</v>
      </c>
      <c r="B65" s="35" t="s">
        <v>13</v>
      </c>
      <c r="C65" s="45">
        <v>148</v>
      </c>
      <c r="D65" s="71">
        <v>176</v>
      </c>
      <c r="E65" s="49">
        <v>216</v>
      </c>
      <c r="F65" s="42">
        <f>SUM(C65:E65)</f>
        <v>540</v>
      </c>
      <c r="G65" s="43">
        <f>AVERAGE(C65:E65)</f>
        <v>180</v>
      </c>
      <c r="H65" s="44">
        <f>MAX(C65:E65)</f>
        <v>216</v>
      </c>
      <c r="I65" s="44">
        <f>IF(D65&lt;&gt;"",MAX(C65:E65)-MIN(C65:E65),"")</f>
        <v>68</v>
      </c>
      <c r="J65" s="32">
        <v>2</v>
      </c>
    </row>
    <row r="66" spans="1:10" ht="16.5" thickBot="1">
      <c r="A66" s="34">
        <v>3</v>
      </c>
      <c r="B66" s="35" t="s">
        <v>9</v>
      </c>
      <c r="C66" s="45">
        <v>142</v>
      </c>
      <c r="D66" s="71">
        <v>201</v>
      </c>
      <c r="E66" s="49">
        <v>156</v>
      </c>
      <c r="F66" s="39">
        <f>SUM(C66:E66)</f>
        <v>499</v>
      </c>
      <c r="G66" s="40">
        <f>AVERAGE(C66:E66)</f>
        <v>166.33333333333334</v>
      </c>
      <c r="H66" s="41">
        <f>MAX(C66:E66)</f>
        <v>201</v>
      </c>
      <c r="I66" s="41">
        <f>IF(D66&lt;&gt;"",MAX(C66:E66)-MIN(C66:E66),"")</f>
        <v>59</v>
      </c>
      <c r="J66" s="32">
        <v>3</v>
      </c>
    </row>
    <row r="67" spans="1:10" ht="16.5" thickBot="1">
      <c r="A67" s="16">
        <v>8</v>
      </c>
      <c r="B67" s="15" t="s">
        <v>12</v>
      </c>
      <c r="C67" s="61">
        <v>190</v>
      </c>
      <c r="D67" s="60">
        <v>144</v>
      </c>
      <c r="E67" s="24">
        <v>159</v>
      </c>
      <c r="F67" s="61">
        <f>SUM(C67:E67)</f>
        <v>493</v>
      </c>
      <c r="G67" s="62">
        <f>AVERAGE(C67:E67)</f>
        <v>164.33333333333334</v>
      </c>
      <c r="H67" s="63">
        <f>MAX(C67:E67)</f>
        <v>190</v>
      </c>
      <c r="I67" s="63">
        <f>IF(D67&lt;&gt;"",MAX(C67:E67)-MIN(C67:E67),"")</f>
        <v>46</v>
      </c>
      <c r="J67" s="32">
        <v>4</v>
      </c>
    </row>
    <row r="68" spans="1:10">
      <c r="C68" s="6"/>
    </row>
  </sheetData>
  <sheetProtection selectLockedCells="1" selectUnlockedCells="1"/>
  <phoneticPr fontId="12" type="noConversion"/>
  <conditionalFormatting sqref="C64:E67">
    <cfRule type="cellIs" dxfId="13" priority="17" stopIfTrue="1" operator="equal">
      <formula>#REF!</formula>
    </cfRule>
    <cfRule type="cellIs" dxfId="12" priority="18" stopIfTrue="1" operator="equal">
      <formula>$H64</formula>
    </cfRule>
  </conditionalFormatting>
  <conditionalFormatting sqref="C13:D18">
    <cfRule type="cellIs" dxfId="11" priority="23" stopIfTrue="1" operator="equal">
      <formula>#REF!</formula>
    </cfRule>
    <cfRule type="cellIs" dxfId="10" priority="24" stopIfTrue="1" operator="equal">
      <formula>$G13</formula>
    </cfRule>
  </conditionalFormatting>
  <conditionalFormatting sqref="C13:D18 C64:D67">
    <cfRule type="cellIs" dxfId="9" priority="11" stopIfTrue="1" operator="equal">
      <formula>#REF!</formula>
    </cfRule>
    <cfRule type="cellIs" dxfId="8" priority="12" stopIfTrue="1" operator="equal">
      <formula>$G13</formula>
    </cfRule>
  </conditionalFormatting>
  <conditionalFormatting sqref="C4:D9">
    <cfRule type="cellIs" dxfId="7" priority="7" stopIfTrue="1" operator="equal">
      <formula>#REF!</formula>
    </cfRule>
    <cfRule type="cellIs" dxfId="6" priority="8" stopIfTrue="1" operator="equal">
      <formula>$G4</formula>
    </cfRule>
  </conditionalFormatting>
  <conditionalFormatting sqref="C4:D9">
    <cfRule type="cellIs" dxfId="5" priority="5" stopIfTrue="1" operator="equal">
      <formula>#REF!</formula>
    </cfRule>
    <cfRule type="cellIs" dxfId="4" priority="6" stopIfTrue="1" operator="equal">
      <formula>$G4</formula>
    </cfRule>
  </conditionalFormatting>
  <conditionalFormatting sqref="C25:D30">
    <cfRule type="cellIs" dxfId="3" priority="3" stopIfTrue="1" operator="equal">
      <formula>#REF!</formula>
    </cfRule>
    <cfRule type="cellIs" dxfId="2" priority="4" stopIfTrue="1" operator="equal">
      <formula>$G25</formula>
    </cfRule>
  </conditionalFormatting>
  <conditionalFormatting sqref="C25:D30">
    <cfRule type="cellIs" dxfId="1" priority="1" stopIfTrue="1" operator="equal">
      <formula>#REF!</formula>
    </cfRule>
    <cfRule type="cellIs" dxfId="0" priority="2" stopIfTrue="1" operator="equal">
      <formula>$G25</formula>
    </cfRule>
  </conditionalFormatting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1</cp:lastModifiedBy>
  <dcterms:created xsi:type="dcterms:W3CDTF">2014-11-17T17:04:42Z</dcterms:created>
  <dcterms:modified xsi:type="dcterms:W3CDTF">2019-02-28T18:43:13Z</dcterms:modified>
</cp:coreProperties>
</file>