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квалификация!$A$3:$K$14</definedName>
    <definedName name="_xlnm._FilterDatabase" localSheetId="1" hidden="1">раунды!$A$5:$I$9</definedName>
  </definedNames>
  <calcPr calcId="125725"/>
</workbook>
</file>

<file path=xl/calcChain.xml><?xml version="1.0" encoding="utf-8"?>
<calcChain xmlns="http://schemas.openxmlformats.org/spreadsheetml/2006/main">
  <c r="H15" i="3"/>
  <c r="G15"/>
  <c r="F15"/>
  <c r="E15"/>
  <c r="H18"/>
  <c r="G18"/>
  <c r="F18"/>
  <c r="E18"/>
  <c r="H17"/>
  <c r="G17"/>
  <c r="F17"/>
  <c r="E17"/>
  <c r="H16"/>
  <c r="G16"/>
  <c r="F16"/>
  <c r="E16"/>
  <c r="H13"/>
  <c r="G13"/>
  <c r="F13"/>
  <c r="E13"/>
  <c r="H14"/>
  <c r="G14"/>
  <c r="F14"/>
  <c r="E14"/>
  <c r="J16" i="2"/>
  <c r="I16"/>
  <c r="H16"/>
  <c r="G16"/>
  <c r="J15"/>
  <c r="I15"/>
  <c r="H15"/>
  <c r="G15"/>
  <c r="J14"/>
  <c r="I14"/>
  <c r="H14"/>
  <c r="G14"/>
  <c r="J11"/>
  <c r="I11"/>
  <c r="H11"/>
  <c r="G11"/>
  <c r="J7"/>
  <c r="I7"/>
  <c r="H7"/>
  <c r="G7"/>
  <c r="J10"/>
  <c r="I10"/>
  <c r="H10"/>
  <c r="G10"/>
  <c r="I7" i="3"/>
  <c r="H7"/>
  <c r="G7"/>
  <c r="F7"/>
  <c r="I9"/>
  <c r="H9"/>
  <c r="G9"/>
  <c r="F9"/>
  <c r="I8"/>
  <c r="H8"/>
  <c r="G8"/>
  <c r="F8"/>
  <c r="I6"/>
  <c r="H6"/>
  <c r="G6"/>
  <c r="F6"/>
  <c r="J12" i="2"/>
  <c r="I12"/>
  <c r="H12"/>
  <c r="G12"/>
  <c r="J13"/>
  <c r="I13"/>
  <c r="H13"/>
  <c r="G13"/>
  <c r="J9"/>
  <c r="I9"/>
  <c r="H9"/>
  <c r="G9"/>
  <c r="J5"/>
  <c r="I5"/>
  <c r="H5"/>
  <c r="G5"/>
  <c r="J6"/>
  <c r="I6"/>
  <c r="H6"/>
  <c r="G6"/>
  <c r="J8"/>
  <c r="I8"/>
  <c r="H8"/>
  <c r="G8"/>
</calcChain>
</file>

<file path=xl/sharedStrings.xml><?xml version="1.0" encoding="utf-8"?>
<sst xmlns="http://schemas.openxmlformats.org/spreadsheetml/2006/main" count="45" uniqueCount="22">
  <si>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</si>
  <si>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</si>
  <si>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</si>
  <si>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</si>
  <si>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</si>
  <si>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</si>
  <si>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</si>
  <si>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</si>
  <si>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Таганов Алексей</t>
  </si>
  <si>
    <t>Снигирев Дмитрий</t>
  </si>
  <si>
    <t>Ф.И.О</t>
  </si>
  <si>
    <t>турнир по боулингу в РЦ 5 Элемент  2 этап</t>
  </si>
  <si>
    <t>Смирнов Павел</t>
  </si>
  <si>
    <t xml:space="preserve">Самойлов Сергей </t>
  </si>
  <si>
    <t>Белоусов Денис</t>
  </si>
  <si>
    <t>да</t>
  </si>
  <si>
    <t>Корчагин Александр</t>
  </si>
  <si>
    <t>Д1</t>
  </si>
  <si>
    <t>Д2</t>
  </si>
  <si>
    <t>Казачанский Дмитрий</t>
  </si>
  <si>
    <t>Кисель Вячеслав</t>
  </si>
  <si>
    <t xml:space="preserve">Казачанский Димитрий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</si>
</sst>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1" fillId="0" borderId="0" xfId="0" applyFont="1" applyBorder="1"/>
    <xf numFmtId="0" fontId="11" fillId="0" borderId="0" xfId="0" applyFont="1"/>
    <xf numFmtId="0" fontId="8" fillId="2" borderId="0" xfId="0" applyFont="1" applyFill="1"/>
    <xf numFmtId="0" fontId="0" fillId="0" borderId="11" xfId="0" applyBorder="1"/>
    <xf numFmtId="0" fontId="0" fillId="2" borderId="0" xfId="0" applyFill="1"/>
    <xf numFmtId="0" fontId="4" fillId="2" borderId="0" xfId="0" applyFont="1" applyFill="1"/>
    <xf numFmtId="0" fontId="15" fillId="2" borderId="0" xfId="3" applyFill="1"/>
    <xf numFmtId="0" fontId="4" fillId="2" borderId="0" xfId="0" applyFont="1" applyFill="1" applyBorder="1"/>
    <xf numFmtId="0" fontId="16" fillId="5" borderId="5" xfId="2" applyFont="1" applyFill="1" applyBorder="1" applyProtection="1">
      <protection locked="0"/>
    </xf>
    <xf numFmtId="0" fontId="16" fillId="5" borderId="4" xfId="2" applyFont="1" applyFill="1" applyBorder="1" applyAlignment="1">
      <alignment horizontal="center" vertical="center"/>
    </xf>
    <xf numFmtId="0" fontId="16" fillId="5" borderId="4" xfId="2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2" fillId="7" borderId="10" xfId="1" applyFont="1" applyFill="1" applyBorder="1" applyAlignment="1">
      <alignment horizontal="center"/>
    </xf>
    <xf numFmtId="0" fontId="14" fillId="5" borderId="10" xfId="2" applyFill="1" applyBorder="1" applyAlignment="1">
      <alignment horizontal="center" vertical="center"/>
    </xf>
    <xf numFmtId="164" fontId="14" fillId="5" borderId="10" xfId="2" applyNumberFormat="1" applyFill="1" applyBorder="1" applyAlignment="1">
      <alignment horizontal="center" vertical="center"/>
    </xf>
    <xf numFmtId="1" fontId="14" fillId="5" borderId="10" xfId="2" applyNumberFormat="1" applyFill="1" applyBorder="1" applyAlignment="1">
      <alignment horizontal="center" vertical="center"/>
    </xf>
    <xf numFmtId="0" fontId="5" fillId="6" borderId="10" xfId="1" applyFont="1" applyFill="1" applyBorder="1" applyProtection="1">
      <protection locked="0"/>
    </xf>
    <xf numFmtId="0" fontId="9" fillId="8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10" fillId="9" borderId="1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16" fillId="12" borderId="4" xfId="2" applyFont="1" applyFill="1" applyBorder="1" applyAlignment="1">
      <alignment horizontal="center"/>
    </xf>
    <xf numFmtId="0" fontId="16" fillId="12" borderId="5" xfId="2" applyFont="1" applyFill="1" applyBorder="1" applyProtection="1">
      <protection locked="0"/>
    </xf>
    <xf numFmtId="0" fontId="16" fillId="12" borderId="1" xfId="2" applyFont="1" applyFill="1" applyBorder="1" applyAlignment="1">
      <alignment horizontal="center" vertical="center"/>
    </xf>
    <xf numFmtId="0" fontId="16" fillId="12" borderId="6" xfId="2" applyFont="1" applyFill="1" applyBorder="1" applyAlignment="1">
      <alignment horizontal="center" vertical="center"/>
    </xf>
    <xf numFmtId="0" fontId="16" fillId="12" borderId="5" xfId="2" applyFont="1" applyFill="1" applyBorder="1" applyAlignment="1">
      <alignment horizontal="center" vertical="center"/>
    </xf>
    <xf numFmtId="0" fontId="16" fillId="12" borderId="7" xfId="2" applyFont="1" applyFill="1" applyBorder="1" applyAlignment="1">
      <alignment horizontal="center" vertical="center"/>
    </xf>
    <xf numFmtId="164" fontId="16" fillId="12" borderId="5" xfId="2" applyNumberFormat="1" applyFont="1" applyFill="1" applyBorder="1" applyAlignment="1">
      <alignment horizontal="center" vertical="center"/>
    </xf>
    <xf numFmtId="1" fontId="16" fillId="12" borderId="5" xfId="2" applyNumberFormat="1" applyFont="1" applyFill="1" applyBorder="1" applyAlignment="1">
      <alignment horizontal="center" vertical="center"/>
    </xf>
    <xf numFmtId="0" fontId="6" fillId="14" borderId="4" xfId="1" applyFont="1" applyFill="1" applyBorder="1" applyAlignment="1">
      <alignment horizontal="center"/>
    </xf>
    <xf numFmtId="0" fontId="17" fillId="13" borderId="5" xfId="1" applyFont="1" applyFill="1" applyBorder="1" applyProtection="1">
      <protection locked="0"/>
    </xf>
    <xf numFmtId="0" fontId="17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7" fillId="13" borderId="5" xfId="0" applyNumberFormat="1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7" fillId="2" borderId="0" xfId="0" applyFont="1" applyFill="1"/>
    <xf numFmtId="0" fontId="14" fillId="5" borderId="10" xfId="2" applyFill="1" applyBorder="1" applyAlignment="1">
      <alignment horizontal="center"/>
    </xf>
    <xf numFmtId="0" fontId="14" fillId="5" borderId="10" xfId="2" applyFill="1" applyBorder="1" applyProtection="1">
      <protection locked="0"/>
    </xf>
    <xf numFmtId="0" fontId="9" fillId="15" borderId="10" xfId="0" applyFont="1" applyFill="1" applyBorder="1" applyAlignment="1">
      <alignment horizontal="center" vertical="center"/>
    </xf>
    <xf numFmtId="0" fontId="14" fillId="12" borderId="10" xfId="2" applyFill="1" applyBorder="1" applyAlignment="1">
      <alignment horizontal="center" vertical="center"/>
    </xf>
    <xf numFmtId="164" fontId="14" fillId="12" borderId="10" xfId="2" applyNumberFormat="1" applyFill="1" applyBorder="1" applyAlignment="1">
      <alignment horizontal="center" vertical="center"/>
    </xf>
    <xf numFmtId="1" fontId="14" fillId="12" borderId="10" xfId="2" applyNumberForma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2" fillId="14" borderId="10" xfId="1" applyFont="1" applyFill="1" applyBorder="1" applyAlignment="1">
      <alignment horizontal="center"/>
    </xf>
    <xf numFmtId="0" fontId="5" fillId="13" borderId="10" xfId="1" applyFont="1" applyFill="1" applyBorder="1" applyProtection="1">
      <protection locked="0"/>
    </xf>
    <xf numFmtId="0" fontId="14" fillId="12" borderId="10" xfId="2" applyFill="1" applyBorder="1" applyAlignment="1">
      <alignment horizontal="center"/>
    </xf>
    <xf numFmtId="0" fontId="14" fillId="12" borderId="10" xfId="2" applyFill="1" applyBorder="1" applyProtection="1">
      <protection locked="0"/>
    </xf>
    <xf numFmtId="0" fontId="14" fillId="12" borderId="4" xfId="2" applyFill="1" applyBorder="1" applyAlignment="1">
      <alignment horizontal="center" vertical="center"/>
    </xf>
    <xf numFmtId="0" fontId="5" fillId="13" borderId="5" xfId="0" applyFont="1" applyFill="1" applyBorder="1" applyProtection="1">
      <protection locked="0"/>
    </xf>
    <xf numFmtId="0" fontId="16" fillId="5" borderId="5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164" fontId="16" fillId="5" borderId="5" xfId="2" applyNumberFormat="1" applyFont="1" applyFill="1" applyBorder="1" applyAlignment="1">
      <alignment horizontal="center" vertical="center"/>
    </xf>
    <xf numFmtId="1" fontId="16" fillId="5" borderId="5" xfId="2" applyNumberFormat="1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/>
    </xf>
    <xf numFmtId="0" fontId="17" fillId="6" borderId="5" xfId="1" applyFont="1" applyFill="1" applyBorder="1" applyProtection="1">
      <protection locked="0"/>
    </xf>
    <xf numFmtId="49" fontId="19" fillId="2" borderId="0" xfId="0" applyNumberFormat="1" applyFont="1" applyFill="1" applyAlignment="1"/>
    <xf numFmtId="49" fontId="18" fillId="2" borderId="0" xfId="0" applyNumberFormat="1" applyFont="1" applyFill="1" applyAlignment="1"/>
    <xf numFmtId="49" fontId="18" fillId="2" borderId="9" xfId="0" applyNumberFormat="1" applyFont="1" applyFill="1" applyBorder="1" applyAlignment="1"/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4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304810</xdr:colOff>
      <xdr:row>6</xdr:row>
      <xdr:rowOff>76198</xdr:rowOff>
    </xdr:from>
    <xdr:to>
      <xdr:col>11</xdr:col>
      <xdr:colOff>266702</xdr:colOff>
      <xdr:row>21</xdr:row>
      <xdr:rowOff>171449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29305" y="2066928"/>
          <a:ext cx="240030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D25" sqref="D25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49"/>
      <c r="B1" s="80" t="s">
        <v>11</v>
      </c>
      <c r="C1" s="81"/>
      <c r="D1" s="81"/>
      <c r="E1" s="81"/>
      <c r="F1" s="81"/>
      <c r="G1" s="81"/>
      <c r="H1" s="9"/>
      <c r="I1" s="9"/>
      <c r="J1" s="11"/>
      <c r="L1" s="1"/>
      <c r="M1" s="1"/>
    </row>
    <row r="2" spans="1:13" s="2" customFormat="1" ht="25.5" customHeight="1" thickBot="1">
      <c r="A2" s="25"/>
      <c r="B2" s="82"/>
      <c r="C2" s="82"/>
      <c r="D2" s="82"/>
      <c r="E2" s="82"/>
      <c r="F2" s="82"/>
      <c r="G2" s="82"/>
      <c r="H2" s="25"/>
      <c r="I2" s="25"/>
      <c r="J2" s="25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6" t="s">
        <v>6</v>
      </c>
      <c r="B4" s="27" t="s">
        <v>10</v>
      </c>
      <c r="C4" s="28">
        <v>1</v>
      </c>
      <c r="D4" s="29">
        <v>2</v>
      </c>
      <c r="E4" s="28">
        <v>3</v>
      </c>
      <c r="F4" s="29">
        <v>4</v>
      </c>
      <c r="G4" s="30" t="s">
        <v>1</v>
      </c>
      <c r="H4" s="27" t="s">
        <v>2</v>
      </c>
      <c r="I4" s="27" t="s">
        <v>3</v>
      </c>
      <c r="J4" s="27" t="s">
        <v>4</v>
      </c>
      <c r="K4" s="31" t="s">
        <v>7</v>
      </c>
      <c r="L4" s="30" t="s">
        <v>5</v>
      </c>
    </row>
    <row r="5" spans="1:13" s="5" customFormat="1" ht="12" customHeight="1" thickBot="1">
      <c r="A5" s="34">
        <v>2</v>
      </c>
      <c r="B5" s="35" t="s">
        <v>12</v>
      </c>
      <c r="C5" s="57">
        <v>169</v>
      </c>
      <c r="D5" s="58">
        <v>167</v>
      </c>
      <c r="E5" s="59">
        <v>179</v>
      </c>
      <c r="F5" s="60">
        <v>200</v>
      </c>
      <c r="G5" s="53">
        <f t="shared" ref="G5:G16" si="0">SUM(C5:F5)</f>
        <v>715</v>
      </c>
      <c r="H5" s="54">
        <f t="shared" ref="H5:H16" si="1">AVERAGE(C5:F5)</f>
        <v>178.75</v>
      </c>
      <c r="I5" s="55">
        <f t="shared" ref="I5:I16" si="2">MAX(B5:D5)</f>
        <v>169</v>
      </c>
      <c r="J5" s="55">
        <f t="shared" ref="J5:J16" si="3">IF(C5&lt;&gt;"",MAX(B5:D5)-MIN(B5:D5),"")</f>
        <v>2</v>
      </c>
      <c r="K5" s="56"/>
      <c r="L5" s="33">
        <v>1</v>
      </c>
    </row>
    <row r="6" spans="1:13" s="5" customFormat="1" ht="12.2" customHeight="1" thickBot="1">
      <c r="A6" s="61">
        <v>1</v>
      </c>
      <c r="B6" s="62" t="s">
        <v>8</v>
      </c>
      <c r="C6" s="59">
        <v>175</v>
      </c>
      <c r="D6" s="60">
        <v>178</v>
      </c>
      <c r="E6" s="59">
        <v>184</v>
      </c>
      <c r="F6" s="60">
        <v>177</v>
      </c>
      <c r="G6" s="53">
        <f t="shared" si="0"/>
        <v>714</v>
      </c>
      <c r="H6" s="54">
        <f t="shared" si="1"/>
        <v>178.5</v>
      </c>
      <c r="I6" s="55">
        <f t="shared" si="2"/>
        <v>178</v>
      </c>
      <c r="J6" s="55">
        <f t="shared" si="3"/>
        <v>3</v>
      </c>
      <c r="K6" s="56" t="s">
        <v>15</v>
      </c>
      <c r="L6" s="33">
        <v>2</v>
      </c>
    </row>
    <row r="7" spans="1:13" s="5" customFormat="1" ht="12.2" customHeight="1" thickBot="1">
      <c r="A7" s="34">
        <v>4</v>
      </c>
      <c r="B7" s="35" t="s">
        <v>16</v>
      </c>
      <c r="C7" s="57">
        <v>179</v>
      </c>
      <c r="D7" s="58">
        <v>193</v>
      </c>
      <c r="E7" s="59">
        <v>178</v>
      </c>
      <c r="F7" s="60">
        <v>163</v>
      </c>
      <c r="G7" s="53">
        <f t="shared" si="0"/>
        <v>713</v>
      </c>
      <c r="H7" s="54">
        <f t="shared" si="1"/>
        <v>178.25</v>
      </c>
      <c r="I7" s="55">
        <f t="shared" si="2"/>
        <v>193</v>
      </c>
      <c r="J7" s="55">
        <f t="shared" si="3"/>
        <v>14</v>
      </c>
      <c r="K7" s="56"/>
      <c r="L7" s="33">
        <v>3</v>
      </c>
    </row>
    <row r="8" spans="1:13" s="5" customFormat="1" ht="12.2" customHeight="1" thickBot="1">
      <c r="A8" s="34">
        <v>3</v>
      </c>
      <c r="B8" s="35" t="s">
        <v>9</v>
      </c>
      <c r="C8" s="52">
        <v>185</v>
      </c>
      <c r="D8" s="52">
        <v>153</v>
      </c>
      <c r="E8" s="52">
        <v>201</v>
      </c>
      <c r="F8" s="52">
        <v>166</v>
      </c>
      <c r="G8" s="53">
        <f t="shared" si="0"/>
        <v>705</v>
      </c>
      <c r="H8" s="54">
        <f t="shared" si="1"/>
        <v>176.25</v>
      </c>
      <c r="I8" s="55">
        <f t="shared" si="2"/>
        <v>185</v>
      </c>
      <c r="J8" s="55">
        <f t="shared" si="3"/>
        <v>32</v>
      </c>
      <c r="K8" s="56"/>
      <c r="L8" s="33">
        <v>4</v>
      </c>
    </row>
    <row r="9" spans="1:13" s="5" customFormat="1" ht="12.2" customHeight="1" thickBot="1">
      <c r="A9" s="16">
        <v>6</v>
      </c>
      <c r="B9" s="15" t="s">
        <v>21</v>
      </c>
      <c r="C9" s="19">
        <v>163</v>
      </c>
      <c r="D9" s="23">
        <v>149</v>
      </c>
      <c r="E9" s="24">
        <v>164</v>
      </c>
      <c r="F9" s="24">
        <v>172</v>
      </c>
      <c r="G9" s="20">
        <f t="shared" si="0"/>
        <v>648</v>
      </c>
      <c r="H9" s="21">
        <f t="shared" si="1"/>
        <v>162</v>
      </c>
      <c r="I9" s="22">
        <f t="shared" si="2"/>
        <v>163</v>
      </c>
      <c r="J9" s="22">
        <f t="shared" si="3"/>
        <v>14</v>
      </c>
      <c r="K9" s="18"/>
      <c r="L9" s="33">
        <v>5</v>
      </c>
    </row>
    <row r="10" spans="1:13" s="5" customFormat="1" ht="12.2" customHeight="1" thickBot="1">
      <c r="A10" s="16">
        <v>5</v>
      </c>
      <c r="B10" s="15" t="s">
        <v>20</v>
      </c>
      <c r="C10" s="19">
        <v>148</v>
      </c>
      <c r="D10" s="23">
        <v>188</v>
      </c>
      <c r="E10" s="24">
        <v>161</v>
      </c>
      <c r="F10" s="24">
        <v>143</v>
      </c>
      <c r="G10" s="20">
        <f t="shared" si="0"/>
        <v>640</v>
      </c>
      <c r="H10" s="21">
        <f t="shared" si="1"/>
        <v>160</v>
      </c>
      <c r="I10" s="22">
        <f t="shared" si="2"/>
        <v>188</v>
      </c>
      <c r="J10" s="22">
        <f t="shared" si="3"/>
        <v>40</v>
      </c>
      <c r="K10" s="18"/>
      <c r="L10" s="33">
        <v>6</v>
      </c>
    </row>
    <row r="11" spans="1:13" s="5" customFormat="1" ht="12.2" customHeight="1" thickBot="1">
      <c r="A11" s="16">
        <v>7</v>
      </c>
      <c r="B11" s="15" t="s">
        <v>13</v>
      </c>
      <c r="C11" s="19">
        <v>150</v>
      </c>
      <c r="D11" s="23">
        <v>172</v>
      </c>
      <c r="E11" s="24">
        <v>183</v>
      </c>
      <c r="F11" s="24">
        <v>114</v>
      </c>
      <c r="G11" s="20">
        <f t="shared" si="0"/>
        <v>619</v>
      </c>
      <c r="H11" s="21">
        <f t="shared" si="1"/>
        <v>154.75</v>
      </c>
      <c r="I11" s="22">
        <f t="shared" si="2"/>
        <v>172</v>
      </c>
      <c r="J11" s="22">
        <f t="shared" si="3"/>
        <v>22</v>
      </c>
      <c r="K11" s="18"/>
      <c r="L11" s="33">
        <v>7</v>
      </c>
    </row>
    <row r="12" spans="1:13" s="5" customFormat="1" ht="12.2" customHeight="1" thickBot="1">
      <c r="A12" s="16">
        <v>8</v>
      </c>
      <c r="B12" s="15" t="s">
        <v>14</v>
      </c>
      <c r="C12" s="19">
        <v>133</v>
      </c>
      <c r="D12" s="23">
        <v>146</v>
      </c>
      <c r="E12" s="24">
        <v>113</v>
      </c>
      <c r="F12" s="24">
        <v>136</v>
      </c>
      <c r="G12" s="20">
        <f t="shared" si="0"/>
        <v>528</v>
      </c>
      <c r="H12" s="21">
        <f t="shared" si="1"/>
        <v>132</v>
      </c>
      <c r="I12" s="22">
        <f t="shared" si="2"/>
        <v>146</v>
      </c>
      <c r="J12" s="22">
        <f t="shared" si="3"/>
        <v>13</v>
      </c>
      <c r="K12" s="18"/>
      <c r="L12" s="33">
        <v>8</v>
      </c>
    </row>
    <row r="13" spans="1:13" s="5" customFormat="1" ht="12.2" customHeight="1" thickBot="1">
      <c r="A13" s="17"/>
      <c r="B13" s="15"/>
      <c r="C13" s="19"/>
      <c r="D13" s="23"/>
      <c r="E13" s="50"/>
      <c r="F13" s="51"/>
      <c r="G13" s="20">
        <f t="shared" si="0"/>
        <v>0</v>
      </c>
      <c r="H13" s="21" t="e">
        <f t="shared" si="1"/>
        <v>#DIV/0!</v>
      </c>
      <c r="I13" s="22">
        <f t="shared" si="2"/>
        <v>0</v>
      </c>
      <c r="J13" s="22" t="str">
        <f t="shared" si="3"/>
        <v/>
      </c>
      <c r="K13" s="18"/>
      <c r="L13" s="33">
        <v>9</v>
      </c>
    </row>
    <row r="14" spans="1:13" s="5" customFormat="1" ht="12.2" customHeight="1" thickBot="1">
      <c r="A14" s="16"/>
      <c r="B14" s="15"/>
      <c r="C14" s="19"/>
      <c r="D14" s="23"/>
      <c r="E14" s="24"/>
      <c r="F14" s="24"/>
      <c r="G14" s="20">
        <f t="shared" si="0"/>
        <v>0</v>
      </c>
      <c r="H14" s="21" t="e">
        <f t="shared" si="1"/>
        <v>#DIV/0!</v>
      </c>
      <c r="I14" s="22">
        <f t="shared" si="2"/>
        <v>0</v>
      </c>
      <c r="J14" s="22" t="str">
        <f t="shared" si="3"/>
        <v/>
      </c>
      <c r="K14" s="18"/>
      <c r="L14" s="33">
        <v>10</v>
      </c>
    </row>
    <row r="15" spans="1:13" s="5" customFormat="1" ht="12.2" customHeight="1" thickBot="1">
      <c r="A15" s="17"/>
      <c r="B15" s="15"/>
      <c r="C15" s="19"/>
      <c r="D15" s="23"/>
      <c r="E15" s="50"/>
      <c r="F15" s="51"/>
      <c r="G15" s="20">
        <f t="shared" si="0"/>
        <v>0</v>
      </c>
      <c r="H15" s="21" t="e">
        <f t="shared" si="1"/>
        <v>#DIV/0!</v>
      </c>
      <c r="I15" s="22">
        <f t="shared" si="2"/>
        <v>0</v>
      </c>
      <c r="J15" s="22" t="str">
        <f t="shared" si="3"/>
        <v/>
      </c>
      <c r="K15" s="18"/>
      <c r="L15" s="33">
        <v>11</v>
      </c>
    </row>
    <row r="16" spans="1:13" s="5" customFormat="1" ht="12.2" customHeight="1" thickBot="1">
      <c r="A16" s="16"/>
      <c r="B16" s="15"/>
      <c r="C16" s="19"/>
      <c r="D16" s="23"/>
      <c r="E16" s="24"/>
      <c r="F16" s="24"/>
      <c r="G16" s="20">
        <f t="shared" si="0"/>
        <v>0</v>
      </c>
      <c r="H16" s="21" t="e">
        <f t="shared" si="1"/>
        <v>#DIV/0!</v>
      </c>
      <c r="I16" s="22">
        <f t="shared" si="2"/>
        <v>0</v>
      </c>
      <c r="J16" s="22" t="str">
        <f t="shared" si="3"/>
        <v/>
      </c>
      <c r="K16" s="18"/>
      <c r="L16" s="33">
        <v>12</v>
      </c>
    </row>
    <row r="17" spans="1:16" s="5" customFormat="1" ht="12.2" customHeight="1">
      <c r="A17" s="13"/>
    </row>
    <row r="18" spans="1:16" s="5" customFormat="1" ht="12.2" customHeight="1">
      <c r="A18" s="14"/>
    </row>
    <row r="19" spans="1:16" s="5" customFormat="1" ht="12.2" customHeight="1">
      <c r="A19" s="14"/>
    </row>
    <row r="20" spans="1:16" s="5" customFormat="1" ht="12.2" customHeight="1">
      <c r="A20" s="14"/>
      <c r="B20" s="4"/>
      <c r="C20" s="4"/>
      <c r="D20" s="4"/>
    </row>
    <row r="21" spans="1:16" s="5" customFormat="1" ht="12.2" customHeight="1">
      <c r="A21" s="14"/>
      <c r="B21" s="4"/>
      <c r="C21" s="4"/>
      <c r="D21" s="4"/>
    </row>
    <row r="22" spans="1:16" s="5" customFormat="1" ht="11.65" customHeight="1">
      <c r="A22" s="14"/>
      <c r="B22" s="4"/>
      <c r="C22" s="4"/>
      <c r="D22" s="4"/>
    </row>
    <row r="23" spans="1:16" s="5" customFormat="1" ht="12.2" customHeight="1">
      <c r="A23" s="14"/>
      <c r="B23" s="4"/>
      <c r="C23" s="4"/>
      <c r="D23" s="4"/>
    </row>
    <row r="24" spans="1:16" s="5" customFormat="1" ht="12.2" customHeight="1">
      <c r="A24" s="14"/>
      <c r="B24" s="4"/>
      <c r="C24" s="4"/>
      <c r="D24" s="4"/>
    </row>
    <row r="25" spans="1:16" s="5" customFormat="1" ht="12.2" customHeight="1">
      <c r="A25" s="4"/>
      <c r="B25" s="4"/>
      <c r="C25" s="4"/>
      <c r="D25" s="14"/>
      <c r="E25" s="12"/>
    </row>
    <row r="26" spans="1:16" s="5" customFormat="1" ht="12.2" customHeight="1">
      <c r="A26" s="4"/>
      <c r="B26" s="4"/>
      <c r="C26" s="4"/>
      <c r="D26" s="14"/>
      <c r="E26" s="12"/>
    </row>
    <row r="27" spans="1:16" s="5" customFormat="1" ht="12" customHeight="1">
      <c r="A27" s="4"/>
      <c r="B27" s="4"/>
      <c r="C27" s="4"/>
      <c r="D27" s="14"/>
      <c r="E27" s="11"/>
      <c r="F27"/>
    </row>
    <row r="28" spans="1:16" s="5" customFormat="1" ht="12" customHeight="1">
      <c r="A28" s="4"/>
      <c r="B28" s="4"/>
      <c r="C28" s="4"/>
      <c r="D28" s="14"/>
      <c r="E28"/>
      <c r="F28"/>
    </row>
    <row r="29" spans="1:16" s="5" customFormat="1" ht="12.75" customHeight="1">
      <c r="A29" s="4"/>
      <c r="B29" s="4"/>
      <c r="C29" s="4"/>
      <c r="D29" s="14"/>
      <c r="E29"/>
      <c r="F29"/>
    </row>
    <row r="30" spans="1:16" s="5" customFormat="1" ht="12.2" customHeight="1">
      <c r="A30" s="4"/>
      <c r="B30" s="4"/>
      <c r="C30" s="4"/>
      <c r="D30" s="14"/>
      <c r="E30"/>
      <c r="F30"/>
    </row>
    <row r="31" spans="1:16">
      <c r="P31" s="11"/>
    </row>
    <row r="32" spans="1:16">
      <c r="P32" s="11"/>
    </row>
    <row r="33" spans="3:16">
      <c r="P33" s="11"/>
    </row>
    <row r="34" spans="3:16">
      <c r="P34" s="11"/>
    </row>
    <row r="35" spans="3:16">
      <c r="P35" s="11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3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tabSelected="1" zoomScaleNormal="145" workbookViewId="0">
      <selection activeCell="C30" sqref="C30"/>
    </sheetView>
  </sheetViews>
  <sheetFormatPr defaultRowHeight="12.75"/>
  <cols>
    <col min="1" max="1" width="5.28515625" customWidth="1"/>
    <col min="2" max="2" width="24.42578125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>
      <c r="J2" s="11"/>
      <c r="K2" s="11"/>
    </row>
    <row r="3" spans="1:24" ht="13.5" customHeight="1">
      <c r="J3" s="11"/>
      <c r="K3" s="11"/>
    </row>
    <row r="4" spans="1:24" ht="12" customHeight="1" thickBot="1">
      <c r="K4" s="11"/>
    </row>
    <row r="5" spans="1:24" ht="12" customHeight="1" thickBot="1">
      <c r="A5" s="71" t="s">
        <v>6</v>
      </c>
      <c r="B5" s="72" t="s">
        <v>0</v>
      </c>
      <c r="C5" s="73">
        <v>1</v>
      </c>
      <c r="D5" s="74">
        <v>2</v>
      </c>
      <c r="E5" s="73">
        <v>3</v>
      </c>
      <c r="F5" s="31" t="s">
        <v>1</v>
      </c>
      <c r="G5" s="72" t="s">
        <v>2</v>
      </c>
      <c r="H5" s="72" t="s">
        <v>3</v>
      </c>
      <c r="I5" s="72" t="s">
        <v>4</v>
      </c>
      <c r="J5" s="31" t="s">
        <v>5</v>
      </c>
      <c r="K5" s="11"/>
      <c r="Q5" s="1"/>
      <c r="R5" s="1"/>
    </row>
    <row r="6" spans="1:24" s="2" customFormat="1" ht="12" customHeight="1" thickBot="1">
      <c r="A6" s="61">
        <v>1</v>
      </c>
      <c r="B6" s="62" t="s">
        <v>8</v>
      </c>
      <c r="C6" s="36">
        <v>181</v>
      </c>
      <c r="D6" s="37">
        <v>168</v>
      </c>
      <c r="E6" s="38">
        <v>178</v>
      </c>
      <c r="F6" s="39">
        <f>SUM(C6:E6)</f>
        <v>527</v>
      </c>
      <c r="G6" s="40">
        <f>AVERAGE(C6:E6)</f>
        <v>175.66666666666666</v>
      </c>
      <c r="H6" s="41">
        <f>MAX(C6:E6)</f>
        <v>181</v>
      </c>
      <c r="I6" s="41">
        <f>IF(D6&lt;&gt;"",MAX(C6:E6)-MIN(C6:E6),"")</f>
        <v>13</v>
      </c>
      <c r="J6" s="32">
        <v>1</v>
      </c>
      <c r="K6" s="11"/>
    </row>
    <row r="7" spans="1:24" s="8" customFormat="1" ht="10.5" customHeight="1" thickBot="1">
      <c r="A7" s="34">
        <v>4</v>
      </c>
      <c r="B7" s="35" t="s">
        <v>16</v>
      </c>
      <c r="C7" s="47">
        <v>198</v>
      </c>
      <c r="D7" s="77">
        <v>162</v>
      </c>
      <c r="E7" s="48">
        <v>148</v>
      </c>
      <c r="F7" s="44">
        <f>SUM(C7:E7)</f>
        <v>508</v>
      </c>
      <c r="G7" s="45">
        <f>AVERAGE(C7:E7)</f>
        <v>169.33333333333334</v>
      </c>
      <c r="H7" s="46">
        <f>MAX(C7:E7)</f>
        <v>198</v>
      </c>
      <c r="I7" s="46">
        <f>IF(D7&lt;&gt;"",MAX(C7:E7)-MIN(C7:E7),"")</f>
        <v>50</v>
      </c>
      <c r="J7" s="32">
        <v>2</v>
      </c>
      <c r="K7" s="11"/>
      <c r="L7" s="7"/>
    </row>
    <row r="8" spans="1:24" s="5" customFormat="1" ht="10.5" customHeight="1" thickBot="1">
      <c r="A8" s="34">
        <v>2</v>
      </c>
      <c r="B8" s="35" t="s">
        <v>12</v>
      </c>
      <c r="C8" s="39">
        <v>145</v>
      </c>
      <c r="D8" s="37">
        <v>163</v>
      </c>
      <c r="E8" s="38">
        <v>166</v>
      </c>
      <c r="F8" s="39">
        <f>SUM(C8:E8)</f>
        <v>474</v>
      </c>
      <c r="G8" s="40">
        <f>AVERAGE(C8:E8)</f>
        <v>158</v>
      </c>
      <c r="H8" s="41">
        <f>MAX(C8:E8)</f>
        <v>166</v>
      </c>
      <c r="I8" s="41">
        <f>IF(D8&lt;&gt;"",MAX(C8:E8)-MIN(C8:E8),"")</f>
        <v>21</v>
      </c>
      <c r="J8" s="32">
        <v>3</v>
      </c>
      <c r="K8" s="11"/>
      <c r="L8" s="4"/>
    </row>
    <row r="9" spans="1:24" s="5" customFormat="1" ht="12.2" customHeight="1" thickBot="1">
      <c r="A9" s="78" t="s">
        <v>18</v>
      </c>
      <c r="B9" s="79" t="s">
        <v>19</v>
      </c>
      <c r="C9" s="64">
        <v>167</v>
      </c>
      <c r="D9" s="63">
        <v>133</v>
      </c>
      <c r="E9" s="76">
        <v>131</v>
      </c>
      <c r="F9" s="64">
        <f>SUM(C9:E9)</f>
        <v>431</v>
      </c>
      <c r="G9" s="65">
        <f>AVERAGE(C9:E9)</f>
        <v>143.66666666666666</v>
      </c>
      <c r="H9" s="66">
        <f>MAX(C9:E9)</f>
        <v>167</v>
      </c>
      <c r="I9" s="66">
        <f>IF(D9&lt;&gt;"",MAX(C9:E9)-MIN(C9:E9),"")</f>
        <v>36</v>
      </c>
      <c r="J9" s="32">
        <v>4</v>
      </c>
      <c r="K9" s="11"/>
      <c r="L9" s="4"/>
    </row>
    <row r="10" spans="1:24" s="5" customFormat="1" ht="12.2" customHeight="1">
      <c r="A10"/>
      <c r="B10"/>
      <c r="C10" s="6"/>
      <c r="D10"/>
      <c r="E10"/>
      <c r="F10"/>
      <c r="G10"/>
      <c r="H10"/>
      <c r="I10"/>
      <c r="J10"/>
      <c r="K10" s="11"/>
      <c r="L10" s="4"/>
      <c r="M10"/>
      <c r="N10"/>
    </row>
    <row r="11" spans="1:24" s="5" customFormat="1" ht="12.2" customHeight="1" thickBo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 thickBot="1">
      <c r="A12" s="71" t="s">
        <v>6</v>
      </c>
      <c r="B12" s="72" t="s">
        <v>0</v>
      </c>
      <c r="C12" s="73">
        <v>1</v>
      </c>
      <c r="D12" s="74">
        <v>2</v>
      </c>
      <c r="E12" s="31" t="s">
        <v>1</v>
      </c>
      <c r="F12" s="72" t="s">
        <v>2</v>
      </c>
      <c r="G12" s="72" t="s">
        <v>3</v>
      </c>
      <c r="H12" s="72" t="s">
        <v>4</v>
      </c>
      <c r="I12" s="31" t="s">
        <v>5</v>
      </c>
    </row>
    <row r="13" spans="1:24" ht="12.2" customHeight="1" thickBot="1">
      <c r="A13" s="61">
        <v>1</v>
      </c>
      <c r="B13" s="62" t="s">
        <v>8</v>
      </c>
      <c r="C13" s="36">
        <v>179</v>
      </c>
      <c r="D13" s="37">
        <v>225</v>
      </c>
      <c r="E13" s="39">
        <f t="shared" ref="E13:E18" si="0">SUM(C13:D13)</f>
        <v>404</v>
      </c>
      <c r="F13" s="40">
        <f t="shared" ref="F13:F18" si="1">AVERAGE(C13:D13)</f>
        <v>202</v>
      </c>
      <c r="G13" s="41">
        <f t="shared" ref="G13:G18" si="2">MAX(C13:D13)</f>
        <v>225</v>
      </c>
      <c r="H13" s="41">
        <f t="shared" ref="H13:H18" si="3">IF(D13&lt;&gt;"",MAX(C13:D13)-MIN(C13:D13),"")</f>
        <v>46</v>
      </c>
      <c r="I13" s="32">
        <v>1</v>
      </c>
      <c r="K13" s="11"/>
    </row>
    <row r="14" spans="1:24" ht="12" customHeight="1" thickBot="1">
      <c r="A14" s="34">
        <v>2</v>
      </c>
      <c r="B14" s="35" t="s">
        <v>12</v>
      </c>
      <c r="C14" s="39">
        <v>180</v>
      </c>
      <c r="D14" s="37">
        <v>179</v>
      </c>
      <c r="E14" s="39">
        <f t="shared" si="0"/>
        <v>359</v>
      </c>
      <c r="F14" s="40">
        <f t="shared" si="1"/>
        <v>179.5</v>
      </c>
      <c r="G14" s="41">
        <f t="shared" si="2"/>
        <v>180</v>
      </c>
      <c r="H14" s="41">
        <f t="shared" si="3"/>
        <v>1</v>
      </c>
      <c r="I14" s="32">
        <v>2</v>
      </c>
      <c r="K14" s="11"/>
    </row>
    <row r="15" spans="1:24" ht="12.75" customHeight="1" thickBot="1">
      <c r="A15" s="42" t="s">
        <v>18</v>
      </c>
      <c r="B15" s="43" t="s">
        <v>19</v>
      </c>
      <c r="C15" s="47">
        <v>181</v>
      </c>
      <c r="D15" s="77">
        <v>147</v>
      </c>
      <c r="E15" s="44">
        <f t="shared" si="0"/>
        <v>328</v>
      </c>
      <c r="F15" s="45">
        <f t="shared" si="1"/>
        <v>164</v>
      </c>
      <c r="G15" s="46">
        <f t="shared" si="2"/>
        <v>181</v>
      </c>
      <c r="H15" s="46">
        <f t="shared" si="3"/>
        <v>34</v>
      </c>
      <c r="I15" s="32">
        <v>3</v>
      </c>
      <c r="K15" s="11"/>
    </row>
    <row r="16" spans="1:24" ht="12.2" customHeight="1" thickBot="1">
      <c r="A16" s="34">
        <v>4</v>
      </c>
      <c r="B16" s="35" t="s">
        <v>16</v>
      </c>
      <c r="C16" s="39">
        <v>159</v>
      </c>
      <c r="D16" s="38">
        <v>168</v>
      </c>
      <c r="E16" s="39">
        <f t="shared" si="0"/>
        <v>327</v>
      </c>
      <c r="F16" s="40">
        <f t="shared" si="1"/>
        <v>163.5</v>
      </c>
      <c r="G16" s="41">
        <f t="shared" si="2"/>
        <v>168</v>
      </c>
      <c r="H16" s="41">
        <f t="shared" si="3"/>
        <v>9</v>
      </c>
      <c r="I16" s="32">
        <v>4</v>
      </c>
      <c r="K16" s="1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17">
        <v>3</v>
      </c>
      <c r="B17" s="15" t="s">
        <v>9</v>
      </c>
      <c r="C17" s="67">
        <v>164</v>
      </c>
      <c r="D17" s="75">
        <v>154</v>
      </c>
      <c r="E17" s="68">
        <f t="shared" si="0"/>
        <v>318</v>
      </c>
      <c r="F17" s="69">
        <f t="shared" si="1"/>
        <v>159</v>
      </c>
      <c r="G17" s="70">
        <f t="shared" si="2"/>
        <v>164</v>
      </c>
      <c r="H17" s="70">
        <f t="shared" si="3"/>
        <v>10</v>
      </c>
      <c r="I17" s="32">
        <v>5</v>
      </c>
      <c r="K17" s="11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2.2" customHeight="1" thickBot="1">
      <c r="A18" s="16" t="s">
        <v>17</v>
      </c>
      <c r="B18" s="15" t="s">
        <v>20</v>
      </c>
      <c r="C18" s="64">
        <v>148</v>
      </c>
      <c r="D18" s="63">
        <v>125</v>
      </c>
      <c r="E18" s="64">
        <f t="shared" si="0"/>
        <v>273</v>
      </c>
      <c r="F18" s="65">
        <f t="shared" si="1"/>
        <v>136.5</v>
      </c>
      <c r="G18" s="66">
        <f t="shared" si="2"/>
        <v>148</v>
      </c>
      <c r="H18" s="66">
        <f t="shared" si="3"/>
        <v>23</v>
      </c>
      <c r="I18" s="32">
        <v>6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>
      <c r="Q20" s="5"/>
      <c r="R20" s="5"/>
      <c r="S20" s="5"/>
      <c r="T20" s="5"/>
      <c r="U20" s="5"/>
      <c r="V20" s="5"/>
      <c r="W20" s="5"/>
      <c r="X20" s="5"/>
    </row>
    <row r="21" spans="1:24" ht="12" customHeight="1">
      <c r="Q21" s="5"/>
      <c r="R21" s="5"/>
      <c r="S21" s="5"/>
    </row>
    <row r="22" spans="1:24" ht="13.5" customHeight="1"/>
    <row r="23" spans="1:24" ht="12.2" customHeight="1"/>
    <row r="24" spans="1:24" ht="12.2" customHeight="1"/>
    <row r="25" spans="1:24" ht="12.2" customHeight="1"/>
    <row r="26" spans="1:24" ht="12.2" customHeight="1"/>
    <row r="27" spans="1:24" ht="12.2" customHeight="1">
      <c r="M27" s="10"/>
    </row>
    <row r="28" spans="1:24" ht="12.2" customHeight="1">
      <c r="K28" s="11"/>
      <c r="L28" s="11"/>
    </row>
    <row r="29" spans="1:24" ht="12.2" customHeight="1">
      <c r="K29" s="11"/>
      <c r="L29" s="11"/>
    </row>
    <row r="30" spans="1:24" ht="12.2" customHeight="1">
      <c r="K30" s="11"/>
      <c r="L30" s="11"/>
    </row>
    <row r="31" spans="1:24" ht="12.2" customHeight="1">
      <c r="K31" s="11"/>
      <c r="L31" s="11"/>
    </row>
    <row r="32" spans="1:24">
      <c r="K32" s="11"/>
      <c r="L32" s="11"/>
    </row>
    <row r="36" ht="16.5" customHeight="1"/>
    <row r="37" ht="16.5" customHeight="1"/>
  </sheetData>
  <sheetProtection selectLockedCells="1" selectUnlockedCells="1"/>
  <phoneticPr fontId="13" type="noConversion"/>
  <conditionalFormatting sqref="C6:E9">
    <cfRule type="cellIs" dxfId="3" priority="5" stopIfTrue="1" operator="equal">
      <formula>#REF!</formula>
    </cfRule>
    <cfRule type="cellIs" dxfId="2" priority="6" stopIfTrue="1" operator="equal">
      <formula>$H6</formula>
    </cfRule>
  </conditionalFormatting>
  <conditionalFormatting sqref="C13:D18">
    <cfRule type="cellIs" dxfId="1" priority="11" stopIfTrue="1" operator="equal">
      <formula>#REF!</formula>
    </cfRule>
    <cfRule type="cellIs" dxfId="0" priority="12" stopIfTrue="1" operator="equal">
      <formula>$G13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2018-02-17T07:33:17Z</dcterms:modified>
</cp:coreProperties>
</file>