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60" windowWidth="15480" windowHeight="8130" tabRatio="718"/>
  </bookViews>
  <sheets>
    <sheet name="квалификация" sheetId="2" r:id="rId1"/>
    <sheet name="раунды" sheetId="3" r:id="rId2"/>
  </sheets>
  <definedNames>
    <definedName name="_xlnm._FilterDatabase" localSheetId="0" hidden="1">раунды!$A$5:$I$9</definedName>
    <definedName name="_xlnm._FilterDatabase" localSheetId="1" hidden="1">раунды!$A$2:$H$2</definedName>
  </definedNames>
  <calcPr calcId="125725"/>
</workbook>
</file>

<file path=xl/calcChain.xml><?xml version="1.0" encoding="utf-8"?>
<calcChain xmlns="http://schemas.openxmlformats.org/spreadsheetml/2006/main">
  <c r="I9" i="3"/>
  <c r="H9"/>
  <c r="G9"/>
  <c r="F9"/>
  <c r="I8"/>
  <c r="H8"/>
  <c r="G8"/>
  <c r="F8"/>
  <c r="I7"/>
  <c r="H7"/>
  <c r="G7"/>
  <c r="F7"/>
  <c r="I6"/>
  <c r="H6"/>
  <c r="G6"/>
  <c r="F6"/>
  <c r="J10" i="2"/>
  <c r="I10"/>
  <c r="H10"/>
  <c r="G10"/>
  <c r="J9"/>
  <c r="I9"/>
  <c r="H9"/>
  <c r="G9"/>
  <c r="J8"/>
  <c r="I8"/>
  <c r="H8"/>
  <c r="G8"/>
  <c r="J5"/>
  <c r="I5"/>
  <c r="H5"/>
  <c r="G5"/>
  <c r="J7"/>
  <c r="I7"/>
  <c r="H7"/>
  <c r="G7"/>
  <c r="J6"/>
  <c r="I6"/>
  <c r="H6"/>
  <c r="G6"/>
</calcChain>
</file>

<file path=xl/sharedStrings.xml><?xml version="1.0" encoding="utf-8"?>
<sst xmlns="http://schemas.openxmlformats.org/spreadsheetml/2006/main" count="31" uniqueCount="19">
  <si>
    <t>Ф.И.О.</t>
  </si>
  <si>
    <t>итого</t>
  </si>
  <si>
    <t>сред.</t>
  </si>
  <si>
    <t>макс.</t>
  </si>
  <si>
    <t>разн.</t>
  </si>
  <si>
    <t>место</t>
  </si>
  <si>
    <t>№</t>
  </si>
  <si>
    <t>турбо гейм</t>
  </si>
  <si>
    <t>да</t>
  </si>
  <si>
    <t>Таганов Алексей</t>
  </si>
  <si>
    <t>Кияшкин Александр</t>
  </si>
  <si>
    <t>Казачанский Дмитрий</t>
  </si>
  <si>
    <t>Снигирев Дмитрий</t>
  </si>
  <si>
    <t>Казачанский Андрей</t>
  </si>
  <si>
    <t>Любимов Олег</t>
  </si>
  <si>
    <t>Т</t>
  </si>
  <si>
    <t>Д</t>
  </si>
  <si>
    <t>турнир по боулингу в РЦ 5 Элемент  1 этап</t>
  </si>
  <si>
    <t>Ф.И.О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</si>
</sst>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FF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35"/>
      </patternFill>
    </fill>
    <fill>
      <patternFill patternType="solid">
        <fgColor rgb="FF00B0F0"/>
        <bgColor indexed="41"/>
      </patternFill>
    </fill>
    <fill>
      <patternFill patternType="solid">
        <fgColor rgb="FF00B0F0"/>
        <bgColor indexed="34"/>
      </patternFill>
    </fill>
    <fill>
      <patternFill patternType="solid">
        <fgColor rgb="FFFFFF00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5"/>
      </patternFill>
    </fill>
    <fill>
      <patternFill patternType="solid">
        <fgColor rgb="FFFFFF00"/>
        <bgColor indexed="34"/>
      </patternFill>
    </fill>
  </fills>
  <borders count="12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Fill="1" applyBorder="1"/>
    <xf numFmtId="0" fontId="11" fillId="0" borderId="0" xfId="0" applyFont="1" applyBorder="1"/>
    <xf numFmtId="0" fontId="11" fillId="0" borderId="0" xfId="0" applyFont="1"/>
    <xf numFmtId="0" fontId="8" fillId="2" borderId="0" xfId="0" applyFont="1" applyFill="1"/>
    <xf numFmtId="0" fontId="14" fillId="5" borderId="4" xfId="2" applyFill="1" applyBorder="1" applyAlignment="1">
      <alignment horizontal="center" vertical="center"/>
    </xf>
    <xf numFmtId="0" fontId="0" fillId="0" borderId="11" xfId="0" applyBorder="1"/>
    <xf numFmtId="0" fontId="0" fillId="2" borderId="0" xfId="0" applyFill="1"/>
    <xf numFmtId="0" fontId="4" fillId="2" borderId="0" xfId="0" applyFont="1" applyFill="1"/>
    <xf numFmtId="0" fontId="15" fillId="2" borderId="0" xfId="3" applyFill="1"/>
    <xf numFmtId="0" fontId="4" fillId="2" borderId="0" xfId="0" applyFont="1" applyFill="1" applyBorder="1"/>
    <xf numFmtId="0" fontId="16" fillId="5" borderId="5" xfId="2" applyFont="1" applyFill="1" applyBorder="1" applyProtection="1">
      <protection locked="0"/>
    </xf>
    <xf numFmtId="0" fontId="16" fillId="5" borderId="4" xfId="2" applyFont="1" applyFill="1" applyBorder="1" applyAlignment="1">
      <alignment horizontal="center" vertical="center"/>
    </xf>
    <xf numFmtId="0" fontId="16" fillId="5" borderId="4" xfId="2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 vertical="center"/>
    </xf>
    <xf numFmtId="0" fontId="12" fillId="7" borderId="10" xfId="1" applyFont="1" applyFill="1" applyBorder="1" applyAlignment="1">
      <alignment horizontal="center"/>
    </xf>
    <xf numFmtId="0" fontId="14" fillId="5" borderId="10" xfId="2" applyFill="1" applyBorder="1" applyAlignment="1">
      <alignment horizontal="center" vertical="center"/>
    </xf>
    <xf numFmtId="164" fontId="14" fillId="5" borderId="10" xfId="2" applyNumberFormat="1" applyFill="1" applyBorder="1" applyAlignment="1">
      <alignment horizontal="center" vertical="center"/>
    </xf>
    <xf numFmtId="1" fontId="14" fillId="5" borderId="10" xfId="2" applyNumberFormat="1" applyFill="1" applyBorder="1" applyAlignment="1">
      <alignment horizontal="center" vertical="center"/>
    </xf>
    <xf numFmtId="0" fontId="5" fillId="6" borderId="10" xfId="1" applyFont="1" applyFill="1" applyBorder="1" applyProtection="1">
      <protection locked="0"/>
    </xf>
    <xf numFmtId="0" fontId="9" fillId="8" borderId="10" xfId="0" applyFont="1" applyFill="1" applyBorder="1" applyAlignment="1">
      <alignment horizontal="center" vertical="center"/>
    </xf>
    <xf numFmtId="0" fontId="2" fillId="2" borderId="0" xfId="0" applyFont="1" applyFill="1"/>
    <xf numFmtId="0" fontId="10" fillId="9" borderId="1" xfId="0" applyFont="1" applyFill="1" applyBorder="1" applyAlignment="1">
      <alignment horizontal="center"/>
    </xf>
    <xf numFmtId="0" fontId="10" fillId="10" borderId="2" xfId="0" applyFont="1" applyFill="1" applyBorder="1" applyAlignment="1">
      <alignment horizontal="center"/>
    </xf>
    <xf numFmtId="0" fontId="10" fillId="11" borderId="2" xfId="0" applyFont="1" applyFill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7" fillId="10" borderId="5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16" fillId="12" borderId="4" xfId="2" applyFont="1" applyFill="1" applyBorder="1" applyAlignment="1">
      <alignment horizontal="center"/>
    </xf>
    <xf numFmtId="0" fontId="16" fillId="12" borderId="5" xfId="2" applyFont="1" applyFill="1" applyBorder="1" applyProtection="1">
      <protection locked="0"/>
    </xf>
    <xf numFmtId="0" fontId="16" fillId="12" borderId="4" xfId="2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2" fillId="14" borderId="10" xfId="1" applyFont="1" applyFill="1" applyBorder="1" applyAlignment="1">
      <alignment horizontal="center"/>
    </xf>
    <xf numFmtId="0" fontId="5" fillId="13" borderId="10" xfId="1" applyFont="1" applyFill="1" applyBorder="1" applyProtection="1">
      <protection locked="0"/>
    </xf>
    <xf numFmtId="0" fontId="14" fillId="12" borderId="10" xfId="2" applyFill="1" applyBorder="1" applyAlignment="1">
      <alignment horizontal="center" vertical="center"/>
    </xf>
    <xf numFmtId="164" fontId="14" fillId="12" borderId="10" xfId="2" applyNumberFormat="1" applyFill="1" applyBorder="1" applyAlignment="1">
      <alignment horizontal="center" vertical="center"/>
    </xf>
    <xf numFmtId="1" fontId="14" fillId="12" borderId="10" xfId="2" applyNumberFormat="1" applyFill="1" applyBorder="1" applyAlignment="1">
      <alignment horizontal="center" vertical="center"/>
    </xf>
    <xf numFmtId="0" fontId="9" fillId="15" borderId="10" xfId="0" applyFont="1" applyFill="1" applyBorder="1" applyAlignment="1">
      <alignment horizontal="center" vertical="center"/>
    </xf>
    <xf numFmtId="0" fontId="14" fillId="12" borderId="10" xfId="2" applyFill="1" applyBorder="1" applyAlignment="1">
      <alignment horizontal="center"/>
    </xf>
    <xf numFmtId="0" fontId="14" fillId="12" borderId="10" xfId="2" applyFill="1" applyBorder="1" applyProtection="1">
      <protection locked="0"/>
    </xf>
    <xf numFmtId="0" fontId="16" fillId="12" borderId="1" xfId="2" applyFont="1" applyFill="1" applyBorder="1" applyAlignment="1">
      <alignment horizontal="center" vertical="center"/>
    </xf>
    <xf numFmtId="0" fontId="16" fillId="12" borderId="6" xfId="2" applyFont="1" applyFill="1" applyBorder="1" applyAlignment="1">
      <alignment horizontal="center" vertical="center"/>
    </xf>
    <xf numFmtId="0" fontId="16" fillId="12" borderId="5" xfId="2" applyFont="1" applyFill="1" applyBorder="1" applyAlignment="1">
      <alignment horizontal="center" vertical="center"/>
    </xf>
    <xf numFmtId="0" fontId="16" fillId="12" borderId="7" xfId="2" applyFont="1" applyFill="1" applyBorder="1" applyAlignment="1">
      <alignment horizontal="center" vertical="center"/>
    </xf>
    <xf numFmtId="164" fontId="16" fillId="12" borderId="5" xfId="2" applyNumberFormat="1" applyFont="1" applyFill="1" applyBorder="1" applyAlignment="1">
      <alignment horizontal="center" vertical="center"/>
    </xf>
    <xf numFmtId="1" fontId="16" fillId="12" borderId="5" xfId="2" applyNumberFormat="1" applyFont="1" applyFill="1" applyBorder="1" applyAlignment="1">
      <alignment horizontal="center" vertical="center"/>
    </xf>
    <xf numFmtId="0" fontId="17" fillId="13" borderId="5" xfId="0" applyFont="1" applyFill="1" applyBorder="1" applyAlignment="1">
      <alignment horizontal="center" vertical="center"/>
    </xf>
    <xf numFmtId="0" fontId="6" fillId="14" borderId="4" xfId="1" applyFont="1" applyFill="1" applyBorder="1" applyAlignment="1">
      <alignment horizontal="center"/>
    </xf>
    <xf numFmtId="0" fontId="17" fillId="13" borderId="5" xfId="1" applyFont="1" applyFill="1" applyBorder="1" applyProtection="1">
      <protection locked="0"/>
    </xf>
    <xf numFmtId="0" fontId="17" fillId="13" borderId="7" xfId="0" applyFont="1" applyFill="1" applyBorder="1" applyAlignment="1">
      <alignment horizontal="center" vertical="center"/>
    </xf>
    <xf numFmtId="164" fontId="2" fillId="13" borderId="5" xfId="0" applyNumberFormat="1" applyFont="1" applyFill="1" applyBorder="1" applyAlignment="1">
      <alignment horizontal="center" vertical="center"/>
    </xf>
    <xf numFmtId="1" fontId="17" fillId="13" borderId="5" xfId="0" applyNumberFormat="1" applyFont="1" applyFill="1" applyBorder="1" applyAlignment="1">
      <alignment horizontal="center" vertical="center"/>
    </xf>
    <xf numFmtId="0" fontId="17" fillId="15" borderId="7" xfId="0" applyFont="1" applyFill="1" applyBorder="1" applyAlignment="1">
      <alignment horizontal="center" vertical="center"/>
    </xf>
    <xf numFmtId="0" fontId="17" fillId="15" borderId="5" xfId="0" applyFont="1" applyFill="1" applyBorder="1" applyAlignment="1">
      <alignment horizontal="center" vertical="center"/>
    </xf>
    <xf numFmtId="0" fontId="7" fillId="2" borderId="0" xfId="0" applyFont="1" applyFill="1"/>
    <xf numFmtId="0" fontId="17" fillId="15" borderId="8" xfId="0" applyFont="1" applyFill="1" applyBorder="1" applyAlignment="1">
      <alignment horizontal="center" vertical="center"/>
    </xf>
    <xf numFmtId="0" fontId="5" fillId="6" borderId="5" xfId="0" applyFont="1" applyFill="1" applyBorder="1" applyProtection="1">
      <protection locked="0"/>
    </xf>
    <xf numFmtId="0" fontId="14" fillId="5" borderId="10" xfId="2" applyFill="1" applyBorder="1" applyAlignment="1">
      <alignment horizontal="center"/>
    </xf>
    <xf numFmtId="0" fontId="14" fillId="5" borderId="10" xfId="2" applyFill="1" applyBorder="1" applyProtection="1">
      <protection locked="0"/>
    </xf>
    <xf numFmtId="49" fontId="19" fillId="2" borderId="0" xfId="0" applyNumberFormat="1" applyFont="1" applyFill="1" applyAlignment="1"/>
    <xf numFmtId="49" fontId="18" fillId="2" borderId="0" xfId="0" applyNumberFormat="1" applyFont="1" applyFill="1" applyAlignment="1"/>
    <xf numFmtId="49" fontId="18" fillId="2" borderId="9" xfId="0" applyNumberFormat="1" applyFont="1" applyFill="1" applyBorder="1" applyAlignment="1"/>
  </cellXfs>
  <cellStyles count="4">
    <cellStyle name="Нейтральный" xfId="3" builtinId="28"/>
    <cellStyle name="Обычный" xfId="0" builtinId="0"/>
    <cellStyle name="Обычный_квалификация" xfId="1"/>
    <cellStyle name="Хороший" xfId="2" builtinId="26"/>
  </cellStyles>
  <dxfs count="6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371484</xdr:colOff>
      <xdr:row>0</xdr:row>
      <xdr:rowOff>161923</xdr:rowOff>
    </xdr:from>
    <xdr:to>
      <xdr:col>11</xdr:col>
      <xdr:colOff>333376</xdr:colOff>
      <xdr:row>16</xdr:row>
      <xdr:rowOff>9524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5895979" y="1143003"/>
          <a:ext cx="2400301" cy="438142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P47"/>
  <sheetViews>
    <sheetView showGridLines="0" tabSelected="1" zoomScaleNormal="85" workbookViewId="0">
      <selection activeCell="E21" sqref="E21"/>
    </sheetView>
  </sheetViews>
  <sheetFormatPr defaultRowHeight="12.75"/>
  <cols>
    <col min="1" max="1" width="5.28515625" customWidth="1"/>
    <col min="2" max="2" width="24.7109375" customWidth="1"/>
    <col min="4" max="4" width="9.7109375" bestFit="1" customWidth="1"/>
    <col min="6" max="9" width="7.140625" customWidth="1"/>
    <col min="10" max="10" width="11.7109375" customWidth="1"/>
    <col min="11" max="11" width="12.28515625" customWidth="1"/>
    <col min="12" max="12" width="7.5703125" customWidth="1"/>
  </cols>
  <sheetData>
    <row r="1" spans="1:13" ht="24.6" customHeight="1">
      <c r="A1" s="65"/>
      <c r="B1" s="70" t="s">
        <v>17</v>
      </c>
      <c r="C1" s="71"/>
      <c r="D1" s="71"/>
      <c r="E1" s="71"/>
      <c r="F1" s="71"/>
      <c r="G1" s="71"/>
      <c r="H1" s="9"/>
      <c r="I1" s="9"/>
      <c r="J1" s="12"/>
      <c r="L1" s="1"/>
      <c r="M1" s="1"/>
    </row>
    <row r="2" spans="1:13" s="2" customFormat="1" ht="25.5" customHeight="1" thickBot="1">
      <c r="A2" s="26"/>
      <c r="B2" s="72"/>
      <c r="C2" s="72"/>
      <c r="D2" s="72"/>
      <c r="E2" s="72"/>
      <c r="F2" s="72"/>
      <c r="G2" s="72"/>
      <c r="H2" s="26"/>
      <c r="I2" s="26"/>
      <c r="J2" s="26"/>
      <c r="L2" s="3"/>
      <c r="M2" s="3"/>
    </row>
    <row r="3" spans="1:13" s="5" customFormat="1" ht="12.2" customHeight="1" thickBot="1">
      <c r="A3"/>
      <c r="B3"/>
      <c r="C3"/>
      <c r="D3"/>
      <c r="E3"/>
      <c r="F3"/>
      <c r="G3"/>
      <c r="H3"/>
      <c r="I3"/>
      <c r="J3"/>
      <c r="K3"/>
      <c r="L3"/>
    </row>
    <row r="4" spans="1:13" s="5" customFormat="1" ht="12.2" customHeight="1" thickBot="1">
      <c r="A4" s="27" t="s">
        <v>6</v>
      </c>
      <c r="B4" s="28" t="s">
        <v>18</v>
      </c>
      <c r="C4" s="29">
        <v>1</v>
      </c>
      <c r="D4" s="30">
        <v>2</v>
      </c>
      <c r="E4" s="29">
        <v>3</v>
      </c>
      <c r="F4" s="30">
        <v>4</v>
      </c>
      <c r="G4" s="31" t="s">
        <v>1</v>
      </c>
      <c r="H4" s="28" t="s">
        <v>2</v>
      </c>
      <c r="I4" s="28" t="s">
        <v>3</v>
      </c>
      <c r="J4" s="28" t="s">
        <v>4</v>
      </c>
      <c r="K4" s="32" t="s">
        <v>7</v>
      </c>
      <c r="L4" s="31" t="s">
        <v>5</v>
      </c>
    </row>
    <row r="5" spans="1:13" s="5" customFormat="1" ht="12" customHeight="1" thickBot="1">
      <c r="A5" s="35">
        <v>3</v>
      </c>
      <c r="B5" s="36" t="s">
        <v>10</v>
      </c>
      <c r="C5" s="43">
        <v>182</v>
      </c>
      <c r="D5" s="44">
        <v>193</v>
      </c>
      <c r="E5" s="49">
        <v>224</v>
      </c>
      <c r="F5" s="50">
        <v>158</v>
      </c>
      <c r="G5" s="45">
        <f t="shared" ref="G5:G10" si="0">SUM(C5:F5)</f>
        <v>757</v>
      </c>
      <c r="H5" s="46">
        <f t="shared" ref="H5:H10" si="1">AVERAGE(C5:F5)</f>
        <v>189.25</v>
      </c>
      <c r="I5" s="47">
        <f t="shared" ref="I5:I10" si="2">MAX(B5:D5)</f>
        <v>193</v>
      </c>
      <c r="J5" s="47">
        <f t="shared" ref="J5:J10" si="3">IF(C5&lt;&gt;"",MAX(B5:D5)-MIN(B5:D5),"")</f>
        <v>11</v>
      </c>
      <c r="K5" s="57" t="s">
        <v>8</v>
      </c>
      <c r="L5" s="34">
        <v>1</v>
      </c>
    </row>
    <row r="6" spans="1:13" s="5" customFormat="1" ht="12.2" customHeight="1" thickBot="1">
      <c r="A6" s="35">
        <v>6</v>
      </c>
      <c r="B6" s="36" t="s">
        <v>12</v>
      </c>
      <c r="C6" s="48">
        <v>199</v>
      </c>
      <c r="D6" s="48">
        <v>166</v>
      </c>
      <c r="E6" s="48">
        <v>171</v>
      </c>
      <c r="F6" s="48">
        <v>179</v>
      </c>
      <c r="G6" s="45">
        <f t="shared" si="0"/>
        <v>715</v>
      </c>
      <c r="H6" s="46">
        <f t="shared" si="1"/>
        <v>178.75</v>
      </c>
      <c r="I6" s="47">
        <f t="shared" si="2"/>
        <v>199</v>
      </c>
      <c r="J6" s="47">
        <f t="shared" si="3"/>
        <v>33</v>
      </c>
      <c r="K6" s="57"/>
      <c r="L6" s="34">
        <v>2</v>
      </c>
    </row>
    <row r="7" spans="1:13" s="5" customFormat="1" ht="12.2" customHeight="1" thickBot="1">
      <c r="A7" s="10">
        <v>5</v>
      </c>
      <c r="B7" s="67" t="s">
        <v>9</v>
      </c>
      <c r="C7" s="68">
        <v>169</v>
      </c>
      <c r="D7" s="69">
        <v>161</v>
      </c>
      <c r="E7" s="68">
        <v>176</v>
      </c>
      <c r="F7" s="69">
        <v>194</v>
      </c>
      <c r="G7" s="21">
        <f t="shared" si="0"/>
        <v>700</v>
      </c>
      <c r="H7" s="22">
        <f t="shared" si="1"/>
        <v>175</v>
      </c>
      <c r="I7" s="23">
        <f t="shared" si="2"/>
        <v>169</v>
      </c>
      <c r="J7" s="23">
        <f t="shared" si="3"/>
        <v>8</v>
      </c>
      <c r="K7" s="19" t="s">
        <v>8</v>
      </c>
      <c r="L7" s="34">
        <v>3</v>
      </c>
    </row>
    <row r="8" spans="1:13" s="5" customFormat="1" ht="12.2" customHeight="1" thickBot="1">
      <c r="A8" s="17">
        <v>2</v>
      </c>
      <c r="B8" s="16" t="s">
        <v>13</v>
      </c>
      <c r="C8" s="20">
        <v>194</v>
      </c>
      <c r="D8" s="24">
        <v>181</v>
      </c>
      <c r="E8" s="25">
        <v>161</v>
      </c>
      <c r="F8" s="25">
        <v>150</v>
      </c>
      <c r="G8" s="21">
        <f t="shared" si="0"/>
        <v>686</v>
      </c>
      <c r="H8" s="22">
        <f t="shared" si="1"/>
        <v>171.5</v>
      </c>
      <c r="I8" s="23">
        <f t="shared" si="2"/>
        <v>194</v>
      </c>
      <c r="J8" s="23">
        <f t="shared" si="3"/>
        <v>13</v>
      </c>
      <c r="K8" s="19"/>
      <c r="L8" s="34">
        <v>4</v>
      </c>
    </row>
    <row r="9" spans="1:13" s="5" customFormat="1" ht="12.2" customHeight="1" thickBot="1">
      <c r="A9" s="18">
        <v>4</v>
      </c>
      <c r="B9" s="16" t="s">
        <v>11</v>
      </c>
      <c r="C9" s="20">
        <v>147</v>
      </c>
      <c r="D9" s="24">
        <v>183</v>
      </c>
      <c r="E9" s="68">
        <v>132</v>
      </c>
      <c r="F9" s="69">
        <v>154</v>
      </c>
      <c r="G9" s="21">
        <f t="shared" si="0"/>
        <v>616</v>
      </c>
      <c r="H9" s="22">
        <f t="shared" si="1"/>
        <v>154</v>
      </c>
      <c r="I9" s="23">
        <f t="shared" si="2"/>
        <v>183</v>
      </c>
      <c r="J9" s="23">
        <f t="shared" si="3"/>
        <v>36</v>
      </c>
      <c r="K9" s="19"/>
      <c r="L9" s="34">
        <v>5</v>
      </c>
    </row>
    <row r="10" spans="1:13" s="5" customFormat="1" ht="12.2" customHeight="1" thickBot="1">
      <c r="A10" s="17">
        <v>1</v>
      </c>
      <c r="B10" s="16" t="s">
        <v>14</v>
      </c>
      <c r="C10" s="20">
        <v>134</v>
      </c>
      <c r="D10" s="24">
        <v>106</v>
      </c>
      <c r="E10" s="25">
        <v>132</v>
      </c>
      <c r="F10" s="25">
        <v>128</v>
      </c>
      <c r="G10" s="21">
        <f t="shared" si="0"/>
        <v>500</v>
      </c>
      <c r="H10" s="22">
        <f t="shared" si="1"/>
        <v>125</v>
      </c>
      <c r="I10" s="23">
        <f t="shared" si="2"/>
        <v>134</v>
      </c>
      <c r="J10" s="23">
        <f t="shared" si="3"/>
        <v>28</v>
      </c>
      <c r="K10" s="19" t="s">
        <v>8</v>
      </c>
      <c r="L10" s="34">
        <v>6</v>
      </c>
    </row>
    <row r="11" spans="1:13" s="5" customFormat="1" ht="12.2" customHeight="1">
      <c r="A11"/>
      <c r="B11"/>
      <c r="C11"/>
      <c r="D11"/>
      <c r="E11"/>
      <c r="F11"/>
      <c r="G11"/>
      <c r="H11"/>
      <c r="I11"/>
      <c r="J11"/>
      <c r="K11"/>
      <c r="L11"/>
    </row>
    <row r="12" spans="1:13" s="5" customFormat="1" ht="12.2" customHeight="1">
      <c r="A12" s="13"/>
    </row>
    <row r="13" spans="1:13" s="5" customFormat="1" ht="12.2" customHeight="1">
      <c r="A13" s="13"/>
    </row>
    <row r="14" spans="1:13" s="5" customFormat="1" ht="12.2" customHeight="1">
      <c r="A14" s="13"/>
    </row>
    <row r="15" spans="1:13" s="5" customFormat="1" ht="12.2" customHeight="1">
      <c r="A15" s="13"/>
    </row>
    <row r="16" spans="1:13" s="5" customFormat="1" ht="12.2" customHeight="1">
      <c r="A16" s="13"/>
    </row>
    <row r="17" spans="1:16" s="5" customFormat="1" ht="12.2" customHeight="1">
      <c r="A17" s="14"/>
    </row>
    <row r="18" spans="1:16" s="5" customFormat="1" ht="12.2" customHeight="1">
      <c r="A18" s="15"/>
    </row>
    <row r="19" spans="1:16" s="5" customFormat="1" ht="12.2" customHeight="1">
      <c r="A19" s="15"/>
    </row>
    <row r="20" spans="1:16" s="5" customFormat="1" ht="12.2" customHeight="1">
      <c r="A20" s="15"/>
      <c r="B20" s="4"/>
      <c r="C20" s="4"/>
      <c r="D20" s="4"/>
    </row>
    <row r="21" spans="1:16" s="5" customFormat="1" ht="12.2" customHeight="1">
      <c r="A21" s="15"/>
      <c r="B21" s="4"/>
      <c r="C21" s="4"/>
      <c r="D21" s="4"/>
    </row>
    <row r="22" spans="1:16" s="5" customFormat="1" ht="11.65" customHeight="1">
      <c r="A22" s="15"/>
      <c r="B22" s="4"/>
      <c r="C22" s="4"/>
      <c r="D22" s="4"/>
    </row>
    <row r="23" spans="1:16" s="5" customFormat="1" ht="12.2" customHeight="1">
      <c r="A23" s="15"/>
      <c r="B23" s="4"/>
      <c r="C23" s="4"/>
      <c r="D23" s="4"/>
    </row>
    <row r="24" spans="1:16" s="5" customFormat="1" ht="12.2" customHeight="1">
      <c r="A24" s="15"/>
      <c r="B24" s="4"/>
      <c r="C24" s="4"/>
      <c r="D24" s="4"/>
    </row>
    <row r="25" spans="1:16" s="5" customFormat="1" ht="12.2" customHeight="1">
      <c r="A25" s="4"/>
      <c r="B25" s="4"/>
      <c r="C25" s="4"/>
      <c r="D25" s="15"/>
      <c r="E25" s="13"/>
    </row>
    <row r="26" spans="1:16" s="5" customFormat="1" ht="12.2" customHeight="1">
      <c r="A26" s="4"/>
      <c r="B26" s="4"/>
      <c r="C26" s="4"/>
      <c r="D26" s="15"/>
      <c r="E26" s="13"/>
    </row>
    <row r="27" spans="1:16" s="5" customFormat="1" ht="12" customHeight="1">
      <c r="A27" s="4"/>
      <c r="B27" s="4"/>
      <c r="C27" s="4"/>
      <c r="D27" s="15"/>
      <c r="E27" s="12"/>
      <c r="F27"/>
    </row>
    <row r="28" spans="1:16" s="5" customFormat="1" ht="12" customHeight="1">
      <c r="A28" s="4"/>
      <c r="B28" s="4"/>
      <c r="C28" s="4"/>
      <c r="D28" s="15"/>
      <c r="E28"/>
      <c r="F28"/>
    </row>
    <row r="29" spans="1:16" s="5" customFormat="1" ht="12.75" customHeight="1">
      <c r="A29" s="4"/>
      <c r="B29" s="4"/>
      <c r="C29" s="4"/>
      <c r="D29" s="15"/>
      <c r="E29"/>
      <c r="F29"/>
    </row>
    <row r="30" spans="1:16" s="5" customFormat="1" ht="12.2" customHeight="1">
      <c r="A30" s="4"/>
      <c r="B30" s="4"/>
      <c r="C30" s="4"/>
      <c r="D30" s="15"/>
      <c r="E30"/>
      <c r="F30"/>
    </row>
    <row r="31" spans="1:16">
      <c r="P31" s="12"/>
    </row>
    <row r="32" spans="1:16">
      <c r="P32" s="12"/>
    </row>
    <row r="33" spans="3:16">
      <c r="P33" s="12"/>
    </row>
    <row r="34" spans="3:16">
      <c r="P34" s="12"/>
    </row>
    <row r="35" spans="3:16">
      <c r="P35" s="12"/>
    </row>
    <row r="40" spans="3:16" ht="15" customHeight="1"/>
    <row r="47" spans="3:16">
      <c r="C47" s="6"/>
    </row>
  </sheetData>
  <sheetProtection selectLockedCells="1" selectUnlockedCells="1"/>
  <mergeCells count="1">
    <mergeCell ref="B1:G2"/>
  </mergeCells>
  <phoneticPr fontId="13" type="noConversion"/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/>
  <dimension ref="A1:X37"/>
  <sheetViews>
    <sheetView showGridLines="0" zoomScaleNormal="145" workbookViewId="0">
      <selection activeCell="N13" sqref="N13"/>
    </sheetView>
  </sheetViews>
  <sheetFormatPr defaultRowHeight="12.75"/>
  <cols>
    <col min="1" max="1" width="5.28515625" customWidth="1"/>
    <col min="2" max="2" width="23" customWidth="1"/>
    <col min="4" max="4" width="7.4257812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24" ht="17.649999999999999" customHeight="1"/>
    <row r="2" spans="1:24">
      <c r="J2" s="12"/>
      <c r="K2" s="12"/>
    </row>
    <row r="3" spans="1:24" ht="13.5" customHeight="1">
      <c r="J3" s="12"/>
      <c r="K3" s="12"/>
    </row>
    <row r="4" spans="1:24" ht="12" customHeight="1" thickBot="1">
      <c r="K4" s="12"/>
    </row>
    <row r="5" spans="1:24" ht="12" customHeight="1" thickBot="1">
      <c r="A5" s="38" t="s">
        <v>6</v>
      </c>
      <c r="B5" s="39" t="s">
        <v>0</v>
      </c>
      <c r="C5" s="40">
        <v>1</v>
      </c>
      <c r="D5" s="41">
        <v>2</v>
      </c>
      <c r="E5" s="40">
        <v>3</v>
      </c>
      <c r="F5" s="42" t="s">
        <v>1</v>
      </c>
      <c r="G5" s="39" t="s">
        <v>2</v>
      </c>
      <c r="H5" s="39" t="s">
        <v>3</v>
      </c>
      <c r="I5" s="39" t="s">
        <v>4</v>
      </c>
      <c r="J5" s="32" t="s">
        <v>5</v>
      </c>
      <c r="K5" s="12"/>
      <c r="Q5" s="1"/>
      <c r="R5" s="1"/>
    </row>
    <row r="6" spans="1:24" s="2" customFormat="1" ht="12" customHeight="1" thickBot="1">
      <c r="A6" s="37" t="s">
        <v>15</v>
      </c>
      <c r="B6" s="36" t="s">
        <v>9</v>
      </c>
      <c r="C6" s="51">
        <v>184</v>
      </c>
      <c r="D6" s="52">
        <v>188</v>
      </c>
      <c r="E6" s="53">
        <v>177</v>
      </c>
      <c r="F6" s="54">
        <f>SUM(C6:E6)</f>
        <v>549</v>
      </c>
      <c r="G6" s="55">
        <f>AVERAGE(C6:E6)</f>
        <v>183</v>
      </c>
      <c r="H6" s="56">
        <f>MAX(C6:E6)</f>
        <v>188</v>
      </c>
      <c r="I6" s="56">
        <f>IF(D6&lt;&gt;"",MAX(C6:E6)-MIN(C6:E6),"")</f>
        <v>11</v>
      </c>
      <c r="J6" s="33">
        <v>1</v>
      </c>
      <c r="K6" s="12"/>
    </row>
    <row r="7" spans="1:24" s="8" customFormat="1" ht="14.25" customHeight="1" thickBot="1">
      <c r="A7" s="35">
        <v>6</v>
      </c>
      <c r="B7" s="36" t="s">
        <v>12</v>
      </c>
      <c r="C7" s="54">
        <v>182</v>
      </c>
      <c r="D7" s="52">
        <v>191</v>
      </c>
      <c r="E7" s="53">
        <v>162</v>
      </c>
      <c r="F7" s="54">
        <f>SUM(C7:E7)</f>
        <v>535</v>
      </c>
      <c r="G7" s="55">
        <f>AVERAGE(C7:E7)</f>
        <v>178.33333333333334</v>
      </c>
      <c r="H7" s="56">
        <f>MAX(C7:E7)</f>
        <v>191</v>
      </c>
      <c r="I7" s="56">
        <f>IF(D7&lt;&gt;"",MAX(C7:E7)-MIN(C7:E7),"")</f>
        <v>29</v>
      </c>
      <c r="J7" s="33">
        <v>2</v>
      </c>
      <c r="K7" s="12"/>
      <c r="L7" s="7"/>
    </row>
    <row r="8" spans="1:24" s="5" customFormat="1" ht="9.75" customHeight="1" thickBot="1">
      <c r="A8" s="37">
        <v>3</v>
      </c>
      <c r="B8" s="36" t="s">
        <v>10</v>
      </c>
      <c r="C8" s="54">
        <v>187</v>
      </c>
      <c r="D8" s="52">
        <v>168</v>
      </c>
      <c r="E8" s="53">
        <v>162</v>
      </c>
      <c r="F8" s="54">
        <f>SUM(C8:E8)</f>
        <v>517</v>
      </c>
      <c r="G8" s="55">
        <f>AVERAGE(C8:E8)</f>
        <v>172.33333333333334</v>
      </c>
      <c r="H8" s="56">
        <f>MAX(C8:E8)</f>
        <v>187</v>
      </c>
      <c r="I8" s="56">
        <f>IF(D8&lt;&gt;"",MAX(C8:E8)-MIN(C8:E8),"")</f>
        <v>25</v>
      </c>
      <c r="J8" s="33">
        <v>3</v>
      </c>
      <c r="K8" s="12"/>
      <c r="L8" s="4"/>
    </row>
    <row r="9" spans="1:24" s="5" customFormat="1" ht="12.2" customHeight="1" thickBot="1">
      <c r="A9" s="58" t="s">
        <v>16</v>
      </c>
      <c r="B9" s="59" t="s">
        <v>13</v>
      </c>
      <c r="C9" s="63">
        <v>192</v>
      </c>
      <c r="D9" s="64">
        <v>141</v>
      </c>
      <c r="E9" s="66">
        <v>129</v>
      </c>
      <c r="F9" s="60">
        <f>SUM(C9:E9)</f>
        <v>462</v>
      </c>
      <c r="G9" s="61">
        <f>AVERAGE(C9:E9)</f>
        <v>154</v>
      </c>
      <c r="H9" s="62">
        <f>MAX(C9:E9)</f>
        <v>192</v>
      </c>
      <c r="I9" s="62">
        <f>IF(D9&lt;&gt;"",MAX(C9:E9)-MIN(C9:E9),"")</f>
        <v>63</v>
      </c>
      <c r="J9" s="33">
        <v>4</v>
      </c>
      <c r="K9" s="12"/>
      <c r="L9" s="4"/>
    </row>
    <row r="10" spans="1:24" s="5" customFormat="1" ht="12.2" customHeight="1">
      <c r="A10"/>
      <c r="B10"/>
      <c r="C10" s="6"/>
      <c r="D10"/>
      <c r="E10"/>
      <c r="F10"/>
      <c r="G10"/>
      <c r="H10"/>
      <c r="I10"/>
      <c r="J10"/>
      <c r="K10" s="12"/>
      <c r="L10" s="4"/>
      <c r="M10"/>
      <c r="N10"/>
    </row>
    <row r="11" spans="1:24" s="5" customFormat="1" ht="12.2" customHeight="1">
      <c r="A11"/>
      <c r="B11"/>
      <c r="C11"/>
      <c r="D11"/>
      <c r="E11"/>
      <c r="F11"/>
      <c r="G11"/>
      <c r="H11"/>
      <c r="I11"/>
      <c r="J11"/>
      <c r="K11"/>
      <c r="L11" s="4"/>
      <c r="M11"/>
      <c r="N11"/>
    </row>
    <row r="12" spans="1:24" ht="12.75" customHeight="1"/>
    <row r="13" spans="1:24" ht="12.2" customHeight="1">
      <c r="K13" s="12"/>
    </row>
    <row r="14" spans="1:24" ht="12" customHeight="1">
      <c r="K14" s="12"/>
    </row>
    <row r="15" spans="1:24" ht="12.75" customHeight="1">
      <c r="K15" s="12"/>
    </row>
    <row r="16" spans="1:24" ht="12.2" customHeight="1">
      <c r="K16" s="12"/>
      <c r="O16" s="3"/>
      <c r="P16" s="3"/>
      <c r="Q16" s="2"/>
      <c r="R16" s="2"/>
      <c r="S16" s="2"/>
      <c r="T16" s="2"/>
      <c r="U16" s="2"/>
      <c r="V16" s="2"/>
      <c r="W16" s="2"/>
      <c r="X16" s="2"/>
    </row>
    <row r="17" spans="11:24" ht="12.2" customHeight="1">
      <c r="K17" s="12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1:24" ht="12.2" customHeight="1"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1:24" ht="12.2" customHeight="1"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1:24" ht="12.2" customHeight="1">
      <c r="Q20" s="5"/>
      <c r="R20" s="5"/>
      <c r="S20" s="5"/>
      <c r="T20" s="5"/>
      <c r="U20" s="5"/>
      <c r="V20" s="5"/>
      <c r="W20" s="5"/>
      <c r="X20" s="5"/>
    </row>
    <row r="21" spans="11:24" ht="12" customHeight="1">
      <c r="Q21" s="5"/>
      <c r="R21" s="5"/>
      <c r="S21" s="5"/>
    </row>
    <row r="22" spans="11:24" ht="13.5" customHeight="1"/>
    <row r="23" spans="11:24" ht="12.2" customHeight="1"/>
    <row r="24" spans="11:24" ht="12.2" customHeight="1"/>
    <row r="25" spans="11:24" ht="12.2" customHeight="1"/>
    <row r="26" spans="11:24" ht="12.2" customHeight="1"/>
    <row r="27" spans="11:24" ht="12.2" customHeight="1">
      <c r="N27" s="11"/>
    </row>
    <row r="28" spans="11:24" ht="12.2" customHeight="1">
      <c r="L28" s="12"/>
      <c r="M28" s="12"/>
    </row>
    <row r="29" spans="11:24" ht="12.2" customHeight="1">
      <c r="L29" s="12"/>
      <c r="M29" s="12"/>
    </row>
    <row r="30" spans="11:24" ht="12.2" customHeight="1">
      <c r="L30" s="12"/>
      <c r="M30" s="12"/>
    </row>
    <row r="31" spans="11:24" ht="12.2" customHeight="1">
      <c r="L31" s="12"/>
      <c r="M31" s="12"/>
    </row>
    <row r="32" spans="11:24">
      <c r="L32" s="12"/>
      <c r="M32" s="12"/>
    </row>
    <row r="36" ht="16.5" customHeight="1"/>
    <row r="37" ht="16.5" customHeight="1"/>
  </sheetData>
  <sheetProtection selectLockedCells="1" selectUnlockedCells="1"/>
  <phoneticPr fontId="13" type="noConversion"/>
  <conditionalFormatting sqref="C6:E9">
    <cfRule type="cellIs" dxfId="1" priority="1" stopIfTrue="1" operator="equal">
      <formula>#REF!</formula>
    </cfRule>
    <cfRule type="cellIs" dxfId="0" priority="2" stopIfTrue="1" operator="equal">
      <formula>$H6</formula>
    </cfRule>
  </conditionalFormatting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Алексей</cp:lastModifiedBy>
  <dcterms:created xsi:type="dcterms:W3CDTF">2014-11-17T17:04:42Z</dcterms:created>
  <dcterms:modified xsi:type="dcterms:W3CDTF">2018-01-29T17:06:17Z</dcterms:modified>
</cp:coreProperties>
</file>