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/>
  <bookViews>
    <workbookView xWindow="0" yWindow="60" windowWidth="15480" windowHeight="8130" tabRatio="718"/>
  </bookViews>
  <sheets>
    <sheet name="квалификация" sheetId="2" r:id="rId1"/>
    <sheet name="раунды" sheetId="3" r:id="rId2"/>
  </sheets>
  <definedNames>
    <definedName name="_xlnm._FilterDatabase" localSheetId="0" hidden="1">квалификация!$A$4:$J$6</definedName>
    <definedName name="_xlnm._FilterDatabase" localSheetId="1" hidden="1">раунды!$A$3:$I$8</definedName>
  </definedNames>
  <calcPr calcId="125725"/>
</workbook>
</file>

<file path=xl/calcChain.xml><?xml version="1.0" encoding="utf-8"?>
<calcChain xmlns="http://schemas.openxmlformats.org/spreadsheetml/2006/main">
  <c r="I5" i="3"/>
  <c r="H5"/>
  <c r="G5"/>
  <c r="F5"/>
  <c r="G4"/>
  <c r="G6"/>
  <c r="G8"/>
  <c r="G7"/>
  <c r="F4"/>
  <c r="F6"/>
  <c r="F8"/>
  <c r="F7"/>
  <c r="G4" i="2" l="1"/>
  <c r="I30" l="1"/>
  <c r="I29"/>
  <c r="I28"/>
  <c r="I27"/>
  <c r="I26"/>
  <c r="I25"/>
  <c r="I24"/>
  <c r="I23"/>
  <c r="I22"/>
  <c r="I21"/>
  <c r="I20"/>
  <c r="I19"/>
  <c r="I7"/>
  <c r="H7"/>
  <c r="G7"/>
  <c r="F7"/>
  <c r="I11"/>
  <c r="H11"/>
  <c r="G11"/>
  <c r="F11"/>
  <c r="I15"/>
  <c r="I14"/>
  <c r="I17"/>
  <c r="I5"/>
  <c r="H5"/>
  <c r="G5"/>
  <c r="F5"/>
  <c r="I9"/>
  <c r="H9"/>
  <c r="G9"/>
  <c r="F9"/>
  <c r="I10"/>
  <c r="H10"/>
  <c r="G10"/>
  <c r="F10"/>
  <c r="I16"/>
  <c r="I18"/>
  <c r="I6" i="3" l="1"/>
  <c r="H6"/>
  <c r="I4"/>
  <c r="H4"/>
  <c r="I8"/>
  <c r="H8"/>
  <c r="I7"/>
  <c r="H7"/>
  <c r="F8" i="2" l="1"/>
  <c r="G8"/>
  <c r="H8"/>
  <c r="I8"/>
  <c r="I13"/>
  <c r="F4"/>
  <c r="H4"/>
  <c r="I4"/>
  <c r="F6"/>
  <c r="G6"/>
  <c r="H6"/>
  <c r="I6"/>
  <c r="I12"/>
</calcChain>
</file>

<file path=xl/sharedStrings.xml><?xml version="1.0" encoding="utf-8"?>
<sst xmlns="http://schemas.openxmlformats.org/spreadsheetml/2006/main" count="36" uniqueCount="25">
  <si>
    <t>Ф.И.О.</t>
  </si>
  <si>
    <t>итого</t>
  </si>
  <si>
    <t>сред.</t>
  </si>
  <si>
    <t>макс.</t>
  </si>
  <si>
    <t>разн.</t>
  </si>
  <si>
    <t>место</t>
  </si>
  <si>
    <t>№</t>
  </si>
  <si>
    <t>турба</t>
  </si>
  <si>
    <t>турбо гейм</t>
  </si>
  <si>
    <t xml:space="preserve">Таганов Алексей </t>
  </si>
  <si>
    <t>Смирнов Павел</t>
  </si>
  <si>
    <t>Казачанский Андрей</t>
  </si>
  <si>
    <t>Любимов Олег</t>
  </si>
  <si>
    <t>Кияшкин Александр</t>
  </si>
  <si>
    <t xml:space="preserve">турнир по боулингу  в РЦ 5 Элемент </t>
  </si>
  <si>
    <t>да</t>
  </si>
  <si>
    <t>Таганов Алексей</t>
  </si>
  <si>
    <t>Казачанский Дмитрий</t>
  </si>
  <si>
    <t>Д1</t>
  </si>
  <si>
    <t>Д2</t>
  </si>
  <si>
    <t>Т</t>
  </si>
  <si>
    <t xml:space="preserve">Евфремов Роман </t>
  </si>
  <si>
    <t xml:space="preserve">Кисель Вячеслав </t>
  </si>
  <si>
    <t xml:space="preserve">       да</t>
  </si>
  <si>
    <t xml:space="preserve">Казачанский Андрей 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</si>
</sst>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0.5"/>
      <color indexed="9"/>
      <name val="Arial"/>
      <family val="2"/>
      <charset val="204"/>
    </font>
    <font>
      <sz val="10.5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8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8"/>
      <name val="Times New Roman"/>
      <family val="1"/>
      <charset val="204"/>
    </font>
    <font>
      <sz val="18"/>
      <color rgb="FF0000FF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35"/>
      </patternFill>
    </fill>
    <fill>
      <patternFill patternType="solid">
        <fgColor theme="0"/>
        <bgColor indexed="34"/>
      </patternFill>
    </fill>
    <fill>
      <patternFill patternType="solid">
        <fgColor rgb="FF00B0F0"/>
        <bgColor indexed="35"/>
      </patternFill>
    </fill>
    <fill>
      <patternFill patternType="solid">
        <fgColor rgb="FF00B0F0"/>
        <bgColor indexed="41"/>
      </patternFill>
    </fill>
    <fill>
      <patternFill patternType="solid">
        <fgColor rgb="FF00B0F0"/>
        <bgColor indexed="34"/>
      </patternFill>
    </fill>
    <fill>
      <patternFill patternType="solid">
        <fgColor rgb="FFFFFF00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35"/>
      </patternFill>
    </fill>
  </fills>
  <borders count="14"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Fill="1" applyBorder="1"/>
    <xf numFmtId="0" fontId="8" fillId="0" borderId="0" xfId="0" applyFont="1"/>
    <xf numFmtId="0" fontId="9" fillId="0" borderId="0" xfId="0" applyFont="1"/>
    <xf numFmtId="0" fontId="12" fillId="0" borderId="0" xfId="0" applyFont="1" applyBorder="1"/>
    <xf numFmtId="0" fontId="12" fillId="0" borderId="0" xfId="0" applyFont="1"/>
    <xf numFmtId="0" fontId="9" fillId="2" borderId="0" xfId="0" applyFont="1" applyFill="1"/>
    <xf numFmtId="0" fontId="0" fillId="0" borderId="7" xfId="0" applyBorder="1"/>
    <xf numFmtId="0" fontId="0" fillId="2" borderId="0" xfId="0" applyFill="1"/>
    <xf numFmtId="0" fontId="5" fillId="2" borderId="0" xfId="0" applyFont="1" applyFill="1"/>
    <xf numFmtId="0" fontId="16" fillId="2" borderId="0" xfId="4" applyFill="1"/>
    <xf numFmtId="0" fontId="5" fillId="2" borderId="0" xfId="0" applyFont="1" applyFill="1" applyBorder="1"/>
    <xf numFmtId="0" fontId="17" fillId="6" borderId="5" xfId="2" applyFont="1" applyFill="1" applyBorder="1" applyProtection="1">
      <protection locked="0"/>
    </xf>
    <xf numFmtId="0" fontId="17" fillId="6" borderId="4" xfId="2" applyFont="1" applyFill="1" applyBorder="1" applyAlignment="1">
      <alignment horizontal="center" vertical="center"/>
    </xf>
    <xf numFmtId="0" fontId="17" fillId="6" borderId="4" xfId="2" applyFont="1" applyFill="1" applyBorder="1" applyAlignment="1">
      <alignment horizontal="center"/>
    </xf>
    <xf numFmtId="0" fontId="2" fillId="2" borderId="0" xfId="0" applyFont="1" applyFill="1" applyBorder="1"/>
    <xf numFmtId="0" fontId="14" fillId="6" borderId="6" xfId="2" applyFill="1" applyBorder="1" applyAlignment="1">
      <alignment horizontal="center" vertical="center"/>
    </xf>
    <xf numFmtId="164" fontId="14" fillId="6" borderId="6" xfId="2" applyNumberFormat="1" applyFill="1" applyBorder="1" applyAlignment="1">
      <alignment horizontal="center" vertical="center"/>
    </xf>
    <xf numFmtId="1" fontId="14" fillId="6" borderId="6" xfId="2" applyNumberForma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14" fillId="6" borderId="6" xfId="2" applyFill="1" applyBorder="1" applyAlignment="1">
      <alignment horizontal="center"/>
    </xf>
    <xf numFmtId="0" fontId="14" fillId="6" borderId="6" xfId="2" applyFill="1" applyBorder="1" applyProtection="1">
      <protection locked="0"/>
    </xf>
    <xf numFmtId="0" fontId="2" fillId="2" borderId="0" xfId="0" applyFont="1" applyFill="1"/>
    <xf numFmtId="0" fontId="11" fillId="10" borderId="1" xfId="0" applyFont="1" applyFill="1" applyBorder="1" applyAlignment="1">
      <alignment horizontal="center"/>
    </xf>
    <xf numFmtId="0" fontId="11" fillId="11" borderId="2" xfId="0" applyFont="1" applyFill="1" applyBorder="1" applyAlignment="1">
      <alignment horizontal="center"/>
    </xf>
    <xf numFmtId="0" fontId="11" fillId="12" borderId="2" xfId="0" applyFont="1" applyFill="1" applyBorder="1" applyAlignment="1">
      <alignment horizontal="center"/>
    </xf>
    <xf numFmtId="0" fontId="11" fillId="12" borderId="3" xfId="0" applyFont="1" applyFill="1" applyBorder="1" applyAlignment="1">
      <alignment horizontal="center"/>
    </xf>
    <xf numFmtId="0" fontId="11" fillId="11" borderId="1" xfId="0" applyFont="1" applyFill="1" applyBorder="1" applyAlignment="1">
      <alignment horizontal="center"/>
    </xf>
    <xf numFmtId="0" fontId="10" fillId="11" borderId="6" xfId="0" applyFont="1" applyFill="1" applyBorder="1" applyAlignment="1">
      <alignment horizontal="center" vertical="center"/>
    </xf>
    <xf numFmtId="0" fontId="17" fillId="13" borderId="4" xfId="2" applyFont="1" applyFill="1" applyBorder="1" applyAlignment="1">
      <alignment horizontal="center"/>
    </xf>
    <xf numFmtId="0" fontId="17" fillId="13" borderId="5" xfId="2" applyFont="1" applyFill="1" applyBorder="1" applyProtection="1">
      <protection locked="0"/>
    </xf>
    <xf numFmtId="0" fontId="14" fillId="13" borderId="6" xfId="2" applyFill="1" applyBorder="1" applyAlignment="1">
      <alignment horizontal="center" vertical="center"/>
    </xf>
    <xf numFmtId="164" fontId="14" fillId="13" borderId="6" xfId="2" applyNumberFormat="1" applyFill="1" applyBorder="1" applyAlignment="1">
      <alignment horizontal="center" vertical="center"/>
    </xf>
    <xf numFmtId="1" fontId="14" fillId="13" borderId="6" xfId="2" applyNumberFormat="1" applyFill="1" applyBorder="1" applyAlignment="1">
      <alignment horizontal="center" vertical="center"/>
    </xf>
    <xf numFmtId="0" fontId="10" fillId="14" borderId="6" xfId="0" applyFont="1" applyFill="1" applyBorder="1" applyAlignment="1">
      <alignment horizontal="center" vertical="center"/>
    </xf>
    <xf numFmtId="0" fontId="14" fillId="13" borderId="6" xfId="2" applyFill="1" applyBorder="1" applyAlignment="1">
      <alignment horizontal="center"/>
    </xf>
    <xf numFmtId="0" fontId="14" fillId="13" borderId="6" xfId="2" applyFill="1" applyBorder="1" applyProtection="1">
      <protection locked="0"/>
    </xf>
    <xf numFmtId="0" fontId="7" fillId="17" borderId="4" xfId="1" applyFont="1" applyFill="1" applyBorder="1" applyAlignment="1">
      <alignment horizontal="center"/>
    </xf>
    <xf numFmtId="0" fontId="2" fillId="15" borderId="5" xfId="1" applyFont="1" applyFill="1" applyBorder="1" applyProtection="1">
      <protection locked="0"/>
    </xf>
    <xf numFmtId="0" fontId="17" fillId="16" borderId="4" xfId="2" applyFont="1" applyFill="1" applyBorder="1" applyAlignment="1">
      <alignment horizontal="center" vertical="center"/>
    </xf>
    <xf numFmtId="49" fontId="19" fillId="0" borderId="0" xfId="0" applyNumberFormat="1" applyFont="1" applyAlignment="1"/>
    <xf numFmtId="49" fontId="18" fillId="0" borderId="0" xfId="0" applyNumberFormat="1" applyFont="1" applyAlignment="1"/>
    <xf numFmtId="0" fontId="17" fillId="13" borderId="6" xfId="2" applyFont="1" applyFill="1" applyBorder="1" applyAlignment="1">
      <alignment horizontal="center" vertical="center"/>
    </xf>
    <xf numFmtId="164" fontId="17" fillId="13" borderId="6" xfId="2" applyNumberFormat="1" applyFont="1" applyFill="1" applyBorder="1" applyAlignment="1">
      <alignment horizontal="center" vertical="center"/>
    </xf>
    <xf numFmtId="1" fontId="17" fillId="13" borderId="6" xfId="2" applyNumberFormat="1" applyFont="1" applyFill="1" applyBorder="1" applyAlignment="1">
      <alignment horizontal="center" vertical="center"/>
    </xf>
    <xf numFmtId="0" fontId="17" fillId="6" borderId="6" xfId="2" applyFont="1" applyFill="1" applyBorder="1" applyAlignment="1">
      <alignment horizontal="center"/>
    </xf>
    <xf numFmtId="0" fontId="17" fillId="6" borderId="6" xfId="2" applyFont="1" applyFill="1" applyBorder="1" applyProtection="1">
      <protection locked="0"/>
    </xf>
    <xf numFmtId="0" fontId="17" fillId="6" borderId="6" xfId="2" applyFont="1" applyFill="1" applyBorder="1" applyAlignment="1">
      <alignment horizontal="center" vertical="center"/>
    </xf>
    <xf numFmtId="164" fontId="17" fillId="6" borderId="6" xfId="2" applyNumberFormat="1" applyFont="1" applyFill="1" applyBorder="1" applyAlignment="1">
      <alignment horizontal="center" vertical="center"/>
    </xf>
    <xf numFmtId="1" fontId="17" fillId="6" borderId="6" xfId="2" applyNumberFormat="1" applyFont="1" applyFill="1" applyBorder="1" applyAlignment="1">
      <alignment horizontal="center" vertical="center"/>
    </xf>
    <xf numFmtId="0" fontId="17" fillId="6" borderId="6" xfId="2" applyFont="1" applyFill="1" applyBorder="1"/>
    <xf numFmtId="0" fontId="17" fillId="2" borderId="6" xfId="2" applyFont="1" applyFill="1" applyBorder="1" applyAlignment="1">
      <alignment horizontal="center" vertical="center"/>
    </xf>
    <xf numFmtId="49" fontId="18" fillId="0" borderId="0" xfId="0" applyNumberFormat="1" applyFont="1" applyBorder="1" applyAlignment="1"/>
    <xf numFmtId="0" fontId="17" fillId="13" borderId="8" xfId="2" applyFont="1" applyFill="1" applyBorder="1" applyAlignment="1">
      <alignment horizontal="center"/>
    </xf>
    <xf numFmtId="0" fontId="17" fillId="13" borderId="8" xfId="2" applyFont="1" applyFill="1" applyBorder="1" applyProtection="1">
      <protection locked="0"/>
    </xf>
    <xf numFmtId="0" fontId="17" fillId="13" borderId="8" xfId="2" applyFont="1" applyFill="1" applyBorder="1" applyAlignment="1">
      <alignment horizontal="center" vertical="center"/>
    </xf>
    <xf numFmtId="164" fontId="17" fillId="13" borderId="8" xfId="2" applyNumberFormat="1" applyFont="1" applyFill="1" applyBorder="1" applyAlignment="1">
      <alignment horizontal="center" vertical="center"/>
    </xf>
    <xf numFmtId="1" fontId="17" fillId="13" borderId="8" xfId="2" applyNumberFormat="1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3" fillId="9" borderId="10" xfId="0" applyFont="1" applyFill="1" applyBorder="1" applyAlignment="1">
      <alignment horizontal="center"/>
    </xf>
    <xf numFmtId="0" fontId="3" fillId="9" borderId="11" xfId="0" applyFont="1" applyFill="1" applyBorder="1" applyAlignment="1">
      <alignment horizontal="center"/>
    </xf>
    <xf numFmtId="0" fontId="3" fillId="7" borderId="12" xfId="0" applyFont="1" applyFill="1" applyBorder="1" applyAlignment="1">
      <alignment horizontal="center"/>
    </xf>
    <xf numFmtId="0" fontId="3" fillId="11" borderId="13" xfId="0" applyFont="1" applyFill="1" applyBorder="1" applyAlignment="1">
      <alignment horizontal="center"/>
    </xf>
    <xf numFmtId="0" fontId="20" fillId="11" borderId="8" xfId="0" applyFont="1" applyFill="1" applyBorder="1" applyAlignment="1">
      <alignment horizontal="center" vertical="center"/>
    </xf>
    <xf numFmtId="0" fontId="20" fillId="17" borderId="6" xfId="1" applyFont="1" applyFill="1" applyBorder="1" applyAlignment="1">
      <alignment horizontal="center"/>
    </xf>
    <xf numFmtId="0" fontId="17" fillId="15" borderId="6" xfId="1" applyFont="1" applyFill="1" applyBorder="1" applyProtection="1">
      <protection locked="0"/>
    </xf>
    <xf numFmtId="0" fontId="20" fillId="14" borderId="6" xfId="0" applyFont="1" applyFill="1" applyBorder="1" applyAlignment="1">
      <alignment horizontal="center" vertical="center"/>
    </xf>
    <xf numFmtId="0" fontId="20" fillId="15" borderId="6" xfId="0" applyFont="1" applyFill="1" applyBorder="1" applyAlignment="1">
      <alignment horizontal="center" vertical="center"/>
    </xf>
    <xf numFmtId="164" fontId="17" fillId="15" borderId="6" xfId="0" applyNumberFormat="1" applyFont="1" applyFill="1" applyBorder="1" applyAlignment="1">
      <alignment horizontal="center" vertical="center"/>
    </xf>
    <xf numFmtId="1" fontId="20" fillId="15" borderId="6" xfId="0" applyNumberFormat="1" applyFont="1" applyFill="1" applyBorder="1" applyAlignment="1">
      <alignment horizontal="center" vertical="center"/>
    </xf>
    <xf numFmtId="0" fontId="20" fillId="11" borderId="6" xfId="0" applyFont="1" applyFill="1" applyBorder="1" applyAlignment="1">
      <alignment horizontal="center" vertical="center"/>
    </xf>
    <xf numFmtId="0" fontId="20" fillId="7" borderId="6" xfId="0" applyFont="1" applyFill="1" applyBorder="1" applyAlignment="1">
      <alignment horizontal="center" vertical="center"/>
    </xf>
    <xf numFmtId="0" fontId="17" fillId="15" borderId="6" xfId="0" applyFont="1" applyFill="1" applyBorder="1" applyProtection="1">
      <protection locked="0"/>
    </xf>
    <xf numFmtId="0" fontId="20" fillId="8" borderId="6" xfId="1" applyFont="1" applyFill="1" applyBorder="1" applyAlignment="1">
      <alignment horizontal="center"/>
    </xf>
    <xf numFmtId="0" fontId="20" fillId="9" borderId="6" xfId="0" applyFont="1" applyFill="1" applyBorder="1" applyAlignment="1">
      <alignment horizontal="center" vertical="center"/>
    </xf>
    <xf numFmtId="164" fontId="17" fillId="7" borderId="6" xfId="0" applyNumberFormat="1" applyFont="1" applyFill="1" applyBorder="1" applyAlignment="1">
      <alignment horizontal="center" vertical="center"/>
    </xf>
    <xf numFmtId="1" fontId="20" fillId="7" borderId="6" xfId="0" applyNumberFormat="1" applyFont="1" applyFill="1" applyBorder="1" applyAlignment="1">
      <alignment horizontal="center" vertical="center"/>
    </xf>
    <xf numFmtId="0" fontId="17" fillId="7" borderId="6" xfId="0" applyFont="1" applyFill="1" applyBorder="1" applyProtection="1">
      <protection locked="0"/>
    </xf>
    <xf numFmtId="0" fontId="21" fillId="9" borderId="6" xfId="0" applyNumberFormat="1" applyFont="1" applyFill="1" applyBorder="1" applyAlignment="1" applyProtection="1">
      <alignment horizontal="center" vertical="center"/>
    </xf>
    <xf numFmtId="0" fontId="20" fillId="8" borderId="6" xfId="0" applyFont="1" applyFill="1" applyBorder="1" applyAlignment="1">
      <alignment horizontal="center" vertical="center"/>
    </xf>
    <xf numFmtId="0" fontId="20" fillId="7" borderId="6" xfId="1" applyFont="1" applyFill="1" applyBorder="1" applyProtection="1">
      <protection locked="0"/>
    </xf>
    <xf numFmtId="0" fontId="20" fillId="7" borderId="6" xfId="0" applyFont="1" applyFill="1" applyBorder="1" applyProtection="1">
      <protection locked="0"/>
    </xf>
    <xf numFmtId="164" fontId="20" fillId="7" borderId="6" xfId="0" applyNumberFormat="1" applyFont="1" applyFill="1" applyBorder="1" applyAlignment="1">
      <alignment horizontal="center" vertical="center"/>
    </xf>
    <xf numFmtId="0" fontId="20" fillId="7" borderId="6" xfId="0" applyFont="1" applyFill="1" applyBorder="1"/>
    <xf numFmtId="0" fontId="15" fillId="6" borderId="6" xfId="3" applyFont="1" applyFill="1" applyBorder="1" applyAlignment="1">
      <alignment horizontal="center" vertical="center"/>
    </xf>
    <xf numFmtId="0" fontId="15" fillId="6" borderId="6" xfId="3" applyFont="1" applyFill="1" applyBorder="1"/>
    <xf numFmtId="164" fontId="15" fillId="6" borderId="6" xfId="3" applyNumberFormat="1" applyFont="1" applyFill="1" applyBorder="1" applyAlignment="1">
      <alignment horizontal="center" vertical="center"/>
    </xf>
    <xf numFmtId="1" fontId="15" fillId="6" borderId="6" xfId="3" applyNumberFormat="1" applyFont="1" applyFill="1" applyBorder="1" applyAlignment="1">
      <alignment horizontal="center" vertical="center"/>
    </xf>
    <xf numFmtId="0" fontId="14" fillId="6" borderId="6" xfId="2" applyFont="1" applyFill="1" applyBorder="1" applyAlignment="1">
      <alignment horizontal="center" vertical="center"/>
    </xf>
    <xf numFmtId="0" fontId="14" fillId="6" borderId="6" xfId="2" applyFont="1" applyFill="1" applyBorder="1"/>
    <xf numFmtId="164" fontId="14" fillId="6" borderId="6" xfId="2" applyNumberFormat="1" applyFont="1" applyFill="1" applyBorder="1" applyAlignment="1">
      <alignment horizontal="center" vertical="center"/>
    </xf>
    <xf numFmtId="1" fontId="14" fillId="6" borderId="6" xfId="2" applyNumberFormat="1" applyFont="1" applyFill="1" applyBorder="1" applyAlignment="1">
      <alignment horizontal="center" vertical="center"/>
    </xf>
    <xf numFmtId="0" fontId="17" fillId="16" borderId="8" xfId="0" applyFont="1" applyFill="1" applyBorder="1"/>
    <xf numFmtId="0" fontId="22" fillId="7" borderId="6" xfId="1" applyFont="1" applyFill="1" applyBorder="1" applyProtection="1">
      <protection locked="0"/>
    </xf>
  </cellXfs>
  <cellStyles count="5">
    <cellStyle name="Нейтральный" xfId="4" builtinId="28"/>
    <cellStyle name="Обычный" xfId="0" builtinId="0"/>
    <cellStyle name="Обычный_квалификация" xfId="1"/>
    <cellStyle name="Плохой" xfId="3" builtinId="27"/>
    <cellStyle name="Хороший" xfId="2" builtinId="26"/>
  </cellStyles>
  <dxfs count="8"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323856</xdr:colOff>
      <xdr:row>1</xdr:row>
      <xdr:rowOff>19047</xdr:rowOff>
    </xdr:from>
    <xdr:to>
      <xdr:col>11</xdr:col>
      <xdr:colOff>161925</xdr:colOff>
      <xdr:row>18</xdr:row>
      <xdr:rowOff>142873</xdr:rowOff>
    </xdr:to>
    <xdr:sp macro="" textlink="">
      <xdr:nvSpPr>
        <xdr:cNvPr id="3" name="AutoShape 13"/>
        <xdr:cNvSpPr>
          <a:spLocks noChangeArrowheads="1"/>
        </xdr:cNvSpPr>
      </xdr:nvSpPr>
      <xdr:spPr bwMode="auto">
        <a:xfrm rot="-5400000">
          <a:off x="5548315" y="1519238"/>
          <a:ext cx="2876551" cy="314319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gradFill rotWithShape="0">
          <a:gsLst>
            <a:gs pos="0">
              <a:srgbClr val="FF3300"/>
            </a:gs>
            <a:gs pos="100000">
              <a:srgbClr val="FFE8E2">
                <a:alpha val="39998"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"/>
  <dimension ref="A1:P47"/>
  <sheetViews>
    <sheetView showGridLines="0" tabSelected="1" zoomScaleNormal="85" workbookViewId="0">
      <selection activeCell="C17" sqref="C17"/>
    </sheetView>
  </sheetViews>
  <sheetFormatPr defaultRowHeight="12.75"/>
  <cols>
    <col min="1" max="1" width="5.28515625" customWidth="1"/>
    <col min="2" max="2" width="24.7109375" customWidth="1"/>
    <col min="4" max="4" width="9.7109375" bestFit="1" customWidth="1"/>
    <col min="6" max="9" width="7.140625" customWidth="1"/>
    <col min="10" max="10" width="11.85546875" customWidth="1"/>
    <col min="11" max="11" width="6.5703125" customWidth="1"/>
    <col min="12" max="12" width="7.5703125" customWidth="1"/>
  </cols>
  <sheetData>
    <row r="1" spans="1:13" ht="24.6" customHeight="1">
      <c r="A1" s="8"/>
      <c r="B1" s="46" t="s">
        <v>14</v>
      </c>
      <c r="C1" s="47"/>
      <c r="D1" s="47"/>
      <c r="E1" s="47"/>
      <c r="F1" s="47"/>
      <c r="G1" s="47"/>
      <c r="H1" s="9"/>
      <c r="I1" s="9"/>
      <c r="L1" s="1"/>
      <c r="M1" s="1"/>
    </row>
    <row r="2" spans="1:13" s="2" customFormat="1" ht="14.85" customHeight="1" thickBot="1">
      <c r="B2" s="58"/>
      <c r="C2" s="58"/>
      <c r="D2" s="58"/>
      <c r="E2" s="58"/>
      <c r="F2" s="58"/>
      <c r="G2" s="58"/>
      <c r="L2" s="3"/>
      <c r="M2" s="3"/>
    </row>
    <row r="3" spans="1:13" s="6" customFormat="1" ht="14.25" thickBot="1">
      <c r="A3" s="64" t="s">
        <v>6</v>
      </c>
      <c r="B3" s="65" t="s">
        <v>0</v>
      </c>
      <c r="C3" s="66">
        <v>1</v>
      </c>
      <c r="D3" s="67">
        <v>2</v>
      </c>
      <c r="E3" s="66">
        <v>3</v>
      </c>
      <c r="F3" s="68" t="s">
        <v>1</v>
      </c>
      <c r="G3" s="65" t="s">
        <v>2</v>
      </c>
      <c r="H3" s="65" t="s">
        <v>3</v>
      </c>
      <c r="I3" s="65" t="s">
        <v>4</v>
      </c>
      <c r="J3" s="68" t="s">
        <v>8</v>
      </c>
      <c r="K3" s="69" t="s">
        <v>5</v>
      </c>
      <c r="L3" s="4" t="s">
        <v>7</v>
      </c>
      <c r="M3" s="5"/>
    </row>
    <row r="4" spans="1:13" s="6" customFormat="1" ht="15">
      <c r="A4" s="59">
        <v>8</v>
      </c>
      <c r="B4" s="60" t="s">
        <v>9</v>
      </c>
      <c r="C4" s="61">
        <v>166</v>
      </c>
      <c r="D4" s="61">
        <v>226</v>
      </c>
      <c r="E4" s="61">
        <v>178</v>
      </c>
      <c r="F4" s="61">
        <f t="shared" ref="F4:F28" si="0">SUM(C4:E4)</f>
        <v>570</v>
      </c>
      <c r="G4" s="62">
        <f t="shared" ref="G4:G30" si="1">AVERAGE(C4:E4)</f>
        <v>190</v>
      </c>
      <c r="H4" s="63">
        <f t="shared" ref="H4:H30" si="2">MAX(C4:E4)</f>
        <v>226</v>
      </c>
      <c r="I4" s="63">
        <f t="shared" ref="I4:I30" si="3">IF(D4&lt;&gt;"",MAX(C4:E4)-MIN(C4:E4),"")</f>
        <v>60</v>
      </c>
      <c r="J4" s="99" t="s">
        <v>23</v>
      </c>
      <c r="K4" s="70">
        <v>1</v>
      </c>
      <c r="L4" s="21"/>
    </row>
    <row r="5" spans="1:13" s="6" customFormat="1" ht="15">
      <c r="A5" s="71">
        <v>7</v>
      </c>
      <c r="B5" s="72" t="s">
        <v>10</v>
      </c>
      <c r="C5" s="73">
        <v>153</v>
      </c>
      <c r="D5" s="73">
        <v>172</v>
      </c>
      <c r="E5" s="73">
        <v>198</v>
      </c>
      <c r="F5" s="74">
        <f t="shared" si="0"/>
        <v>523</v>
      </c>
      <c r="G5" s="75">
        <f t="shared" si="1"/>
        <v>174.33333333333334</v>
      </c>
      <c r="H5" s="76">
        <f t="shared" si="2"/>
        <v>198</v>
      </c>
      <c r="I5" s="76">
        <f t="shared" si="3"/>
        <v>45</v>
      </c>
      <c r="J5" s="74"/>
      <c r="K5" s="77">
        <v>2</v>
      </c>
      <c r="L5" s="21"/>
    </row>
    <row r="6" spans="1:13" s="6" customFormat="1" ht="15">
      <c r="A6" s="51">
        <v>3</v>
      </c>
      <c r="B6" s="52" t="s">
        <v>13</v>
      </c>
      <c r="C6" s="53">
        <v>149</v>
      </c>
      <c r="D6" s="53">
        <v>176</v>
      </c>
      <c r="E6" s="53">
        <v>142</v>
      </c>
      <c r="F6" s="53">
        <f t="shared" si="0"/>
        <v>467</v>
      </c>
      <c r="G6" s="54">
        <f t="shared" si="1"/>
        <v>155.66666666666666</v>
      </c>
      <c r="H6" s="55">
        <f t="shared" si="2"/>
        <v>176</v>
      </c>
      <c r="I6" s="55">
        <f t="shared" si="3"/>
        <v>34</v>
      </c>
      <c r="J6" s="78"/>
      <c r="K6" s="77">
        <v>3</v>
      </c>
      <c r="L6" s="21"/>
    </row>
    <row r="7" spans="1:13" s="6" customFormat="1" ht="15">
      <c r="A7" s="51">
        <v>1</v>
      </c>
      <c r="B7" s="52" t="s">
        <v>22</v>
      </c>
      <c r="C7" s="53">
        <v>169</v>
      </c>
      <c r="D7" s="53">
        <v>136</v>
      </c>
      <c r="E7" s="53">
        <v>157</v>
      </c>
      <c r="F7" s="53">
        <f t="shared" si="0"/>
        <v>462</v>
      </c>
      <c r="G7" s="54">
        <f t="shared" si="1"/>
        <v>154</v>
      </c>
      <c r="H7" s="55">
        <f t="shared" si="2"/>
        <v>169</v>
      </c>
      <c r="I7" s="55">
        <f t="shared" si="3"/>
        <v>33</v>
      </c>
      <c r="J7" s="78"/>
      <c r="K7" s="77">
        <v>4</v>
      </c>
      <c r="L7" s="21"/>
      <c r="M7" s="15"/>
    </row>
    <row r="8" spans="1:13" s="6" customFormat="1" ht="15">
      <c r="A8" s="51">
        <v>2</v>
      </c>
      <c r="B8" s="56" t="s">
        <v>17</v>
      </c>
      <c r="C8" s="53">
        <v>135</v>
      </c>
      <c r="D8" s="53">
        <v>151</v>
      </c>
      <c r="E8" s="53">
        <v>157</v>
      </c>
      <c r="F8" s="53">
        <f t="shared" si="0"/>
        <v>443</v>
      </c>
      <c r="G8" s="54">
        <f t="shared" si="1"/>
        <v>147.66666666666666</v>
      </c>
      <c r="H8" s="55">
        <f t="shared" si="2"/>
        <v>157</v>
      </c>
      <c r="I8" s="55">
        <f t="shared" si="3"/>
        <v>22</v>
      </c>
      <c r="J8" s="78"/>
      <c r="K8" s="77">
        <v>5</v>
      </c>
      <c r="L8" s="21"/>
      <c r="M8" s="15"/>
    </row>
    <row r="9" spans="1:13" s="6" customFormat="1" ht="15">
      <c r="A9" s="53">
        <v>4</v>
      </c>
      <c r="B9" s="52" t="s">
        <v>21</v>
      </c>
      <c r="C9" s="53">
        <v>127</v>
      </c>
      <c r="D9" s="53">
        <v>164</v>
      </c>
      <c r="E9" s="53">
        <v>139</v>
      </c>
      <c r="F9" s="53">
        <f t="shared" si="0"/>
        <v>430</v>
      </c>
      <c r="G9" s="54">
        <f t="shared" si="1"/>
        <v>143.33333333333334</v>
      </c>
      <c r="H9" s="55">
        <f t="shared" si="2"/>
        <v>164</v>
      </c>
      <c r="I9" s="55">
        <f t="shared" si="3"/>
        <v>37</v>
      </c>
      <c r="J9" s="78"/>
      <c r="K9" s="77">
        <v>6</v>
      </c>
      <c r="L9" s="21"/>
      <c r="M9" s="16"/>
    </row>
    <row r="10" spans="1:13" s="6" customFormat="1" ht="15">
      <c r="A10" s="48">
        <v>5</v>
      </c>
      <c r="B10" s="79" t="s">
        <v>12</v>
      </c>
      <c r="C10" s="48">
        <v>152</v>
      </c>
      <c r="D10" s="48">
        <v>158</v>
      </c>
      <c r="E10" s="48">
        <v>87</v>
      </c>
      <c r="F10" s="48">
        <f t="shared" si="0"/>
        <v>397</v>
      </c>
      <c r="G10" s="49">
        <f t="shared" si="1"/>
        <v>132.33333333333334</v>
      </c>
      <c r="H10" s="50">
        <f t="shared" si="2"/>
        <v>158</v>
      </c>
      <c r="I10" s="50">
        <f t="shared" si="3"/>
        <v>71</v>
      </c>
      <c r="J10" s="74" t="s">
        <v>15</v>
      </c>
      <c r="K10" s="77">
        <v>7</v>
      </c>
      <c r="L10" s="21"/>
      <c r="M10" s="15"/>
    </row>
    <row r="11" spans="1:13" s="6" customFormat="1" ht="15">
      <c r="A11" s="53">
        <v>6</v>
      </c>
      <c r="B11" s="52" t="s">
        <v>24</v>
      </c>
      <c r="C11" s="53">
        <v>126</v>
      </c>
      <c r="D11" s="53">
        <v>95</v>
      </c>
      <c r="E11" s="53">
        <v>148</v>
      </c>
      <c r="F11" s="53">
        <f t="shared" si="0"/>
        <v>369</v>
      </c>
      <c r="G11" s="54">
        <f t="shared" si="1"/>
        <v>123</v>
      </c>
      <c r="H11" s="55">
        <f t="shared" si="2"/>
        <v>148</v>
      </c>
      <c r="I11" s="55">
        <f t="shared" si="3"/>
        <v>53</v>
      </c>
      <c r="J11" s="78" t="s">
        <v>15</v>
      </c>
      <c r="K11" s="77">
        <v>8</v>
      </c>
      <c r="L11" s="21"/>
      <c r="M11" s="15"/>
    </row>
    <row r="12" spans="1:13" s="6" customFormat="1" ht="15">
      <c r="A12" s="80"/>
      <c r="B12" s="52"/>
      <c r="C12" s="81"/>
      <c r="D12" s="81"/>
      <c r="E12" s="81"/>
      <c r="F12" s="78"/>
      <c r="G12" s="82"/>
      <c r="H12" s="83"/>
      <c r="I12" s="83" t="str">
        <f t="shared" si="3"/>
        <v/>
      </c>
      <c r="J12" s="78"/>
      <c r="K12" s="77">
        <v>9</v>
      </c>
      <c r="L12" s="21"/>
      <c r="M12" s="15"/>
    </row>
    <row r="13" spans="1:13" s="6" customFormat="1" ht="15">
      <c r="A13" s="53"/>
      <c r="B13" s="52"/>
      <c r="C13" s="53"/>
      <c r="D13" s="53"/>
      <c r="E13" s="53"/>
      <c r="F13" s="53"/>
      <c r="G13" s="54"/>
      <c r="H13" s="55"/>
      <c r="I13" s="55" t="str">
        <f t="shared" si="3"/>
        <v/>
      </c>
      <c r="J13" s="78"/>
      <c r="K13" s="77">
        <v>10</v>
      </c>
      <c r="L13" s="21"/>
      <c r="M13" s="15"/>
    </row>
    <row r="14" spans="1:13" s="6" customFormat="1" ht="15">
      <c r="A14" s="51"/>
      <c r="B14" s="52"/>
      <c r="C14" s="53"/>
      <c r="D14" s="53"/>
      <c r="E14" s="53"/>
      <c r="F14" s="53"/>
      <c r="G14" s="54"/>
      <c r="H14" s="55"/>
      <c r="I14" s="55" t="str">
        <f t="shared" si="3"/>
        <v/>
      </c>
      <c r="J14" s="78"/>
      <c r="K14" s="77">
        <v>11</v>
      </c>
      <c r="L14" s="21"/>
      <c r="M14" s="15"/>
    </row>
    <row r="15" spans="1:13" s="6" customFormat="1" ht="15">
      <c r="A15" s="80"/>
      <c r="B15" s="84"/>
      <c r="C15" s="81"/>
      <c r="D15" s="81"/>
      <c r="E15" s="85"/>
      <c r="F15" s="78"/>
      <c r="G15" s="82"/>
      <c r="H15" s="83"/>
      <c r="I15" s="83" t="str">
        <f t="shared" si="3"/>
        <v/>
      </c>
      <c r="J15" s="78"/>
      <c r="K15" s="77">
        <v>12</v>
      </c>
      <c r="L15" s="21"/>
      <c r="M15" s="15"/>
    </row>
    <row r="16" spans="1:13" s="6" customFormat="1" ht="15">
      <c r="A16" s="51"/>
      <c r="B16" s="52"/>
      <c r="C16" s="57"/>
      <c r="D16" s="53"/>
      <c r="E16" s="53"/>
      <c r="F16" s="53"/>
      <c r="G16" s="54"/>
      <c r="H16" s="55"/>
      <c r="I16" s="55" t="str">
        <f t="shared" si="3"/>
        <v/>
      </c>
      <c r="J16" s="78"/>
      <c r="K16" s="77">
        <v>13</v>
      </c>
      <c r="L16" s="21"/>
      <c r="M16" s="15"/>
    </row>
    <row r="17" spans="1:16" s="6" customFormat="1" ht="15">
      <c r="A17" s="51"/>
      <c r="B17" s="52"/>
      <c r="C17" s="53"/>
      <c r="D17" s="53"/>
      <c r="E17" s="53"/>
      <c r="F17" s="53"/>
      <c r="G17" s="54"/>
      <c r="H17" s="55"/>
      <c r="I17" s="55" t="str">
        <f t="shared" si="3"/>
        <v/>
      </c>
      <c r="J17" s="78"/>
      <c r="K17" s="77">
        <v>14</v>
      </c>
      <c r="L17" s="21"/>
      <c r="M17" s="16"/>
    </row>
    <row r="18" spans="1:16" s="6" customFormat="1" ht="15">
      <c r="A18" s="86"/>
      <c r="B18" s="87"/>
      <c r="C18" s="81"/>
      <c r="D18" s="81"/>
      <c r="E18" s="81"/>
      <c r="F18" s="78"/>
      <c r="G18" s="82"/>
      <c r="H18" s="83"/>
      <c r="I18" s="83" t="str">
        <f t="shared" si="3"/>
        <v/>
      </c>
      <c r="J18" s="78"/>
      <c r="K18" s="77">
        <v>15</v>
      </c>
      <c r="L18" s="21"/>
      <c r="M18" s="17"/>
    </row>
    <row r="19" spans="1:16" s="6" customFormat="1" ht="15">
      <c r="A19" s="53"/>
      <c r="B19" s="52"/>
      <c r="C19" s="53"/>
      <c r="D19" s="53"/>
      <c r="E19" s="53"/>
      <c r="F19" s="53"/>
      <c r="G19" s="54"/>
      <c r="H19" s="55"/>
      <c r="I19" s="55" t="str">
        <f t="shared" si="3"/>
        <v/>
      </c>
      <c r="J19" s="78"/>
      <c r="K19" s="77">
        <v>16</v>
      </c>
      <c r="L19" s="21"/>
      <c r="M19" s="17"/>
    </row>
    <row r="20" spans="1:16" s="6" customFormat="1" ht="15">
      <c r="A20" s="51"/>
      <c r="B20" s="52"/>
      <c r="C20" s="53"/>
      <c r="D20" s="53"/>
      <c r="E20" s="53"/>
      <c r="F20" s="53"/>
      <c r="G20" s="54"/>
      <c r="H20" s="55"/>
      <c r="I20" s="55" t="str">
        <f t="shared" si="3"/>
        <v/>
      </c>
      <c r="J20" s="78"/>
      <c r="K20" s="77">
        <v>17</v>
      </c>
      <c r="L20" s="21"/>
      <c r="M20" s="17"/>
      <c r="N20" s="5"/>
      <c r="O20" s="5"/>
      <c r="P20" s="5"/>
    </row>
    <row r="21" spans="1:16" s="6" customFormat="1" ht="15">
      <c r="A21" s="80"/>
      <c r="B21" s="87"/>
      <c r="C21" s="81"/>
      <c r="D21" s="81"/>
      <c r="E21" s="85"/>
      <c r="F21" s="78"/>
      <c r="G21" s="82"/>
      <c r="H21" s="83"/>
      <c r="I21" s="83" t="str">
        <f t="shared" si="3"/>
        <v/>
      </c>
      <c r="J21" s="78"/>
      <c r="K21" s="77">
        <v>18</v>
      </c>
      <c r="L21" s="21"/>
      <c r="M21" s="17"/>
      <c r="N21" s="5"/>
      <c r="O21" s="5"/>
      <c r="P21" s="5"/>
    </row>
    <row r="22" spans="1:16" s="6" customFormat="1" ht="15">
      <c r="A22" s="51"/>
      <c r="B22" s="52"/>
      <c r="C22" s="53"/>
      <c r="D22" s="53"/>
      <c r="E22" s="53"/>
      <c r="F22" s="53"/>
      <c r="G22" s="54"/>
      <c r="H22" s="55"/>
      <c r="I22" s="55" t="str">
        <f t="shared" si="3"/>
        <v/>
      </c>
      <c r="J22" s="78"/>
      <c r="K22" s="77">
        <v>19</v>
      </c>
      <c r="L22" s="21"/>
      <c r="M22" s="17"/>
      <c r="N22" s="5"/>
      <c r="O22" s="5"/>
      <c r="P22" s="5"/>
    </row>
    <row r="23" spans="1:16" s="6" customFormat="1" ht="15">
      <c r="A23" s="80"/>
      <c r="B23" s="87"/>
      <c r="C23" s="81"/>
      <c r="D23" s="81"/>
      <c r="E23" s="81"/>
      <c r="F23" s="78"/>
      <c r="G23" s="82"/>
      <c r="H23" s="83"/>
      <c r="I23" s="83" t="str">
        <f t="shared" si="3"/>
        <v/>
      </c>
      <c r="J23" s="78"/>
      <c r="K23" s="77">
        <v>20</v>
      </c>
      <c r="L23" s="21"/>
      <c r="M23" s="17"/>
      <c r="N23" s="5"/>
      <c r="O23" s="5"/>
      <c r="P23" s="5"/>
    </row>
    <row r="24" spans="1:16" s="6" customFormat="1" ht="15">
      <c r="A24" s="80"/>
      <c r="B24" s="88"/>
      <c r="C24" s="81"/>
      <c r="D24" s="81"/>
      <c r="E24" s="81"/>
      <c r="F24" s="78"/>
      <c r="G24" s="89"/>
      <c r="H24" s="83"/>
      <c r="I24" s="83" t="str">
        <f t="shared" si="3"/>
        <v/>
      </c>
      <c r="J24" s="78"/>
      <c r="K24" s="77">
        <v>21</v>
      </c>
      <c r="L24" s="21"/>
      <c r="M24" s="17"/>
      <c r="N24" s="5"/>
      <c r="O24" s="5"/>
      <c r="P24" s="5"/>
    </row>
    <row r="25" spans="1:16" s="6" customFormat="1" ht="15">
      <c r="A25" s="80"/>
      <c r="B25" s="90"/>
      <c r="C25" s="81"/>
      <c r="D25" s="81"/>
      <c r="E25" s="81"/>
      <c r="F25" s="78"/>
      <c r="G25" s="82"/>
      <c r="H25" s="83"/>
      <c r="I25" s="83" t="str">
        <f t="shared" si="3"/>
        <v/>
      </c>
      <c r="J25" s="78"/>
      <c r="K25" s="77">
        <v>22</v>
      </c>
      <c r="L25" s="5"/>
      <c r="M25" s="5"/>
      <c r="N25" s="5"/>
      <c r="O25" s="5"/>
      <c r="P25" s="5"/>
    </row>
    <row r="26" spans="1:16" s="6" customFormat="1" ht="15">
      <c r="A26" s="91"/>
      <c r="B26" s="92"/>
      <c r="C26" s="91"/>
      <c r="D26" s="91"/>
      <c r="E26" s="91"/>
      <c r="F26" s="91"/>
      <c r="G26" s="93"/>
      <c r="H26" s="94"/>
      <c r="I26" s="94" t="str">
        <f t="shared" si="3"/>
        <v/>
      </c>
      <c r="J26" s="78"/>
      <c r="K26" s="77">
        <v>23</v>
      </c>
      <c r="L26" s="5"/>
      <c r="M26" s="5"/>
      <c r="N26" s="5"/>
      <c r="O26" s="5"/>
      <c r="P26" s="5"/>
    </row>
    <row r="27" spans="1:16" s="6" customFormat="1" ht="15">
      <c r="A27" s="80"/>
      <c r="B27" s="100"/>
      <c r="C27" s="81"/>
      <c r="D27" s="81"/>
      <c r="E27" s="81"/>
      <c r="F27" s="78"/>
      <c r="G27" s="89"/>
      <c r="H27" s="83"/>
      <c r="I27" s="83" t="str">
        <f t="shared" si="3"/>
        <v/>
      </c>
      <c r="J27" s="78"/>
      <c r="K27" s="77">
        <v>24</v>
      </c>
      <c r="L27" s="5"/>
      <c r="M27" s="5"/>
      <c r="N27" s="5"/>
      <c r="O27" s="5"/>
      <c r="P27" s="5"/>
    </row>
    <row r="28" spans="1:16" s="6" customFormat="1" ht="15">
      <c r="A28" s="95"/>
      <c r="B28" s="96"/>
      <c r="C28" s="95"/>
      <c r="D28" s="95"/>
      <c r="E28" s="95"/>
      <c r="F28" s="95"/>
      <c r="G28" s="97"/>
      <c r="H28" s="98"/>
      <c r="I28" s="98" t="str">
        <f t="shared" si="3"/>
        <v/>
      </c>
      <c r="J28" s="78"/>
      <c r="K28" s="77">
        <v>25</v>
      </c>
      <c r="L28" s="5"/>
      <c r="M28" s="5"/>
      <c r="N28" s="5"/>
      <c r="O28" s="5"/>
      <c r="P28" s="5"/>
    </row>
    <row r="29" spans="1:16" s="6" customFormat="1" ht="15">
      <c r="A29" s="80"/>
      <c r="B29" s="87"/>
      <c r="C29" s="81"/>
      <c r="D29" s="81"/>
      <c r="E29" s="81"/>
      <c r="F29" s="78"/>
      <c r="G29" s="89"/>
      <c r="H29" s="83"/>
      <c r="I29" s="83" t="str">
        <f t="shared" si="3"/>
        <v/>
      </c>
      <c r="J29" s="78"/>
      <c r="K29" s="77">
        <v>26</v>
      </c>
      <c r="L29" s="5"/>
      <c r="M29" s="5"/>
      <c r="N29" s="5"/>
      <c r="O29" s="5"/>
      <c r="P29" s="5"/>
    </row>
    <row r="30" spans="1:16" s="6" customFormat="1" ht="15">
      <c r="A30" s="80"/>
      <c r="B30" s="87"/>
      <c r="C30" s="81"/>
      <c r="D30" s="81"/>
      <c r="E30" s="81"/>
      <c r="F30" s="78"/>
      <c r="G30" s="89"/>
      <c r="H30" s="83"/>
      <c r="I30" s="83" t="str">
        <f t="shared" si="3"/>
        <v/>
      </c>
      <c r="J30" s="78"/>
      <c r="K30" s="77">
        <v>27</v>
      </c>
      <c r="L30" s="5"/>
      <c r="M30" s="5"/>
      <c r="N30" s="5"/>
      <c r="O30" s="5"/>
      <c r="P30" s="5"/>
    </row>
    <row r="41" spans="3:3">
      <c r="C41" s="7"/>
    </row>
    <row r="42" spans="3:3">
      <c r="C42" s="7"/>
    </row>
    <row r="43" spans="3:3">
      <c r="C43" s="7"/>
    </row>
    <row r="44" spans="3:3">
      <c r="C44" s="7"/>
    </row>
    <row r="45" spans="3:3">
      <c r="C45" s="7"/>
    </row>
    <row r="46" spans="3:3">
      <c r="C46" s="7"/>
    </row>
    <row r="47" spans="3:3">
      <c r="C47" s="7"/>
    </row>
  </sheetData>
  <sheetProtection selectLockedCells="1" selectUnlockedCells="1"/>
  <sortState ref="A4:I30">
    <sortCondition ref="A4"/>
  </sortState>
  <mergeCells count="1">
    <mergeCell ref="B1:G2"/>
  </mergeCells>
  <phoneticPr fontId="13" type="noConversion"/>
  <conditionalFormatting sqref="C19:E26 C4:E15">
    <cfRule type="cellIs" dxfId="7" priority="27" stopIfTrue="1" operator="equal">
      <formula>#REF!</formula>
    </cfRule>
    <cfRule type="cellIs" dxfId="6" priority="28" stopIfTrue="1" operator="equal">
      <formula>$H4</formula>
    </cfRule>
  </conditionalFormatting>
  <conditionalFormatting sqref="C16:E17">
    <cfRule type="cellIs" dxfId="5" priority="31" stopIfTrue="1" operator="equal">
      <formula>#REF!</formula>
    </cfRule>
    <cfRule type="cellIs" dxfId="4" priority="32" stopIfTrue="1" operator="equal">
      <formula>$H16</formula>
    </cfRule>
  </conditionalFormatting>
  <conditionalFormatting sqref="C18:E18">
    <cfRule type="cellIs" dxfId="3" priority="33" stopIfTrue="1" operator="equal">
      <formula>#REF!</formula>
    </cfRule>
    <cfRule type="cellIs" dxfId="2" priority="34" stopIfTrue="1" operator="equal">
      <formula>$H18</formula>
    </cfRule>
  </conditionalFormatting>
  <conditionalFormatting sqref="C27:E30">
    <cfRule type="cellIs" dxfId="1" priority="35" stopIfTrue="1" operator="equal">
      <formula>#REF!</formula>
    </cfRule>
    <cfRule type="cellIs" dxfId="0" priority="36" stopIfTrue="1" operator="equal">
      <formula>$H27</formula>
    </cfRule>
  </conditionalFormatting>
  <pageMargins left="0.21805555555555556" right="0.12222222222222222" top="0.10972222222222222" bottom="6.8750000000000006E-2" header="0.51180555555555551" footer="0.51180555555555551"/>
  <pageSetup paperSize="9" scale="80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8"/>
  <dimension ref="A1:S37"/>
  <sheetViews>
    <sheetView showGridLines="0" zoomScaleNormal="145" workbookViewId="0">
      <selection activeCell="F14" sqref="F14"/>
    </sheetView>
  </sheetViews>
  <sheetFormatPr defaultRowHeight="12.75"/>
  <cols>
    <col min="1" max="1" width="5.28515625" customWidth="1"/>
    <col min="2" max="2" width="23" customWidth="1"/>
    <col min="4" max="4" width="7.42578125" customWidth="1"/>
    <col min="8" max="8" width="11" customWidth="1"/>
    <col min="9" max="12" width="7.140625" customWidth="1"/>
    <col min="13" max="13" width="7" customWidth="1"/>
    <col min="14" max="14" width="5.140625" customWidth="1"/>
    <col min="15" max="15" width="7.5703125" customWidth="1"/>
  </cols>
  <sheetData>
    <row r="1" spans="1:17" ht="17.649999999999999" customHeight="1"/>
    <row r="2" spans="1:17" ht="30.75" customHeight="1" thickBot="1">
      <c r="A2" s="14"/>
      <c r="B2" s="14"/>
      <c r="C2" s="14"/>
      <c r="D2" s="14"/>
      <c r="E2" s="12"/>
      <c r="F2" s="12"/>
      <c r="G2" s="14"/>
      <c r="H2" s="14"/>
      <c r="I2" s="14"/>
      <c r="J2" s="14"/>
      <c r="K2" s="28"/>
    </row>
    <row r="3" spans="1:17" ht="14.25" thickBot="1">
      <c r="A3" s="29" t="s">
        <v>6</v>
      </c>
      <c r="B3" s="30" t="s">
        <v>0</v>
      </c>
      <c r="C3" s="31">
        <v>1</v>
      </c>
      <c r="D3" s="32">
        <v>2</v>
      </c>
      <c r="E3" s="31">
        <v>3</v>
      </c>
      <c r="F3" s="33" t="s">
        <v>1</v>
      </c>
      <c r="G3" s="30" t="s">
        <v>2</v>
      </c>
      <c r="H3" s="30" t="s">
        <v>3</v>
      </c>
      <c r="I3" s="30" t="s">
        <v>4</v>
      </c>
      <c r="J3" s="33" t="s">
        <v>5</v>
      </c>
    </row>
    <row r="4" spans="1:17" ht="16.5" thickBot="1">
      <c r="A4" s="45">
        <v>7</v>
      </c>
      <c r="B4" s="36" t="s">
        <v>10</v>
      </c>
      <c r="C4" s="37">
        <v>193</v>
      </c>
      <c r="D4" s="42">
        <v>183</v>
      </c>
      <c r="E4" s="41">
        <v>168</v>
      </c>
      <c r="F4" s="37">
        <f>SUM(C4:E4)</f>
        <v>544</v>
      </c>
      <c r="G4" s="38">
        <f>AVERAGE(C4:E4)</f>
        <v>181.33333333333334</v>
      </c>
      <c r="H4" s="39">
        <f>MAX(B4:D4)</f>
        <v>193</v>
      </c>
      <c r="I4" s="39">
        <f>IF(C4&lt;&gt;"",MAX(B4:D4)-MIN(B4:D4),"")</f>
        <v>10</v>
      </c>
      <c r="J4" s="34">
        <v>1</v>
      </c>
    </row>
    <row r="5" spans="1:17" ht="16.5" thickBot="1">
      <c r="A5" s="43">
        <v>8</v>
      </c>
      <c r="B5" s="44" t="s">
        <v>16</v>
      </c>
      <c r="C5" s="40">
        <v>165</v>
      </c>
      <c r="D5" s="40">
        <v>186</v>
      </c>
      <c r="E5" s="40">
        <v>185</v>
      </c>
      <c r="F5" s="37">
        <f>SUM(C5:E5)</f>
        <v>536</v>
      </c>
      <c r="G5" s="38">
        <f>AVERAGE(C5:E5)</f>
        <v>178.66666666666666</v>
      </c>
      <c r="H5" s="39">
        <f>MAX(B5:D5)</f>
        <v>186</v>
      </c>
      <c r="I5" s="39">
        <f>IF(C5&lt;&gt;"",MAX(B5:D5)-MIN(B5:D5),"")</f>
        <v>21</v>
      </c>
      <c r="J5" s="34">
        <v>2</v>
      </c>
      <c r="P5" s="1"/>
      <c r="Q5" s="1"/>
    </row>
    <row r="6" spans="1:17" s="2" customFormat="1" ht="16.5" thickBot="1">
      <c r="A6" s="35" t="s">
        <v>19</v>
      </c>
      <c r="B6" s="36" t="s">
        <v>11</v>
      </c>
      <c r="C6" s="40">
        <v>166</v>
      </c>
      <c r="D6" s="40">
        <v>181</v>
      </c>
      <c r="E6" s="40">
        <v>175</v>
      </c>
      <c r="F6" s="37">
        <f>SUM(C6:E6)</f>
        <v>522</v>
      </c>
      <c r="G6" s="38">
        <f>AVERAGE(C6:E6)</f>
        <v>174</v>
      </c>
      <c r="H6" s="39">
        <f>MAX(B6:D6)</f>
        <v>181</v>
      </c>
      <c r="I6" s="39">
        <f>IF(C6&lt;&gt;"",MAX(B6:D6)-MIN(B6:D6),"")</f>
        <v>15</v>
      </c>
      <c r="J6" s="34">
        <v>3</v>
      </c>
    </row>
    <row r="7" spans="1:17" s="11" customFormat="1" ht="16.5" thickBot="1">
      <c r="A7" s="20" t="s">
        <v>20</v>
      </c>
      <c r="B7" s="18" t="s">
        <v>12</v>
      </c>
      <c r="C7" s="25">
        <v>121</v>
      </c>
      <c r="D7" s="25">
        <v>155</v>
      </c>
      <c r="E7" s="26">
        <v>151</v>
      </c>
      <c r="F7" s="22">
        <f>SUM(C7:E7)</f>
        <v>427</v>
      </c>
      <c r="G7" s="23">
        <f>AVERAGE(C7:E7)</f>
        <v>142.33333333333334</v>
      </c>
      <c r="H7" s="24">
        <f>MAX(B7:D7)</f>
        <v>155</v>
      </c>
      <c r="I7" s="24">
        <f>IF(C7&lt;&gt;"",MAX(B7:D7)-MIN(B7:D7),"")</f>
        <v>34</v>
      </c>
      <c r="J7" s="34">
        <v>4</v>
      </c>
      <c r="K7" s="10"/>
    </row>
    <row r="8" spans="1:17" s="6" customFormat="1" ht="16.5" thickBot="1">
      <c r="A8" s="19" t="s">
        <v>18</v>
      </c>
      <c r="B8" s="18" t="s">
        <v>17</v>
      </c>
      <c r="C8" s="26">
        <v>142</v>
      </c>
      <c r="D8" s="27">
        <v>108</v>
      </c>
      <c r="E8" s="25">
        <v>169</v>
      </c>
      <c r="F8" s="22">
        <f>SUM(C8:E8)</f>
        <v>419</v>
      </c>
      <c r="G8" s="23">
        <f>AVERAGE(C8:E8)</f>
        <v>139.66666666666666</v>
      </c>
      <c r="H8" s="24">
        <f>MAX(B8:D8)</f>
        <v>142</v>
      </c>
      <c r="I8" s="24">
        <f>IF(C8&lt;&gt;"",MAX(B8:D8)-MIN(B8:D8),"")</f>
        <v>34</v>
      </c>
      <c r="J8" s="34">
        <v>5</v>
      </c>
      <c r="K8" s="14"/>
      <c r="L8" s="5"/>
    </row>
    <row r="9" spans="1:17" s="6" customFormat="1" ht="12.2" customHeight="1">
      <c r="J9" s="14"/>
      <c r="K9" s="14"/>
      <c r="L9" s="5"/>
    </row>
    <row r="10" spans="1:17" s="6" customFormat="1" ht="12.2" customHeight="1">
      <c r="A10" s="14"/>
      <c r="B10" s="5"/>
      <c r="C10"/>
      <c r="D10"/>
    </row>
    <row r="11" spans="1:17" s="6" customFormat="1" ht="12.2" customHeight="1">
      <c r="A11" s="14"/>
      <c r="B11" s="5"/>
      <c r="C11"/>
      <c r="D11"/>
    </row>
    <row r="12" spans="1:17" ht="12.75" customHeight="1">
      <c r="A12" s="14"/>
    </row>
    <row r="13" spans="1:17" ht="12.2" customHeight="1">
      <c r="A13" s="14"/>
    </row>
    <row r="14" spans="1:17" ht="12" customHeight="1">
      <c r="A14" s="14"/>
    </row>
    <row r="15" spans="1:17" ht="12.75" customHeight="1">
      <c r="A15" s="14"/>
    </row>
    <row r="16" spans="1:17" ht="12.2" customHeight="1">
      <c r="A16" s="14"/>
      <c r="E16" s="3"/>
      <c r="F16" s="3"/>
      <c r="G16" s="2"/>
      <c r="H16" s="2"/>
      <c r="I16" s="2"/>
      <c r="J16" s="2"/>
      <c r="K16" s="2"/>
      <c r="L16" s="2"/>
      <c r="M16" s="2"/>
      <c r="N16" s="2"/>
    </row>
    <row r="17" spans="1:19" ht="12.2" customHeight="1">
      <c r="A17" s="14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9" ht="12.2" customHeight="1">
      <c r="A18" s="14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9" ht="12.2" customHeight="1">
      <c r="A19" s="14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9" ht="12.2" customHeight="1">
      <c r="A20" s="14"/>
      <c r="G20" s="6"/>
      <c r="H20" s="6"/>
      <c r="I20" s="6"/>
      <c r="J20" s="6"/>
      <c r="K20" s="6"/>
      <c r="L20" s="6"/>
      <c r="M20" s="6"/>
      <c r="N20" s="6"/>
    </row>
    <row r="21" spans="1:19" ht="12" customHeight="1">
      <c r="J21" s="14"/>
      <c r="K21" s="14"/>
      <c r="Q21" s="6"/>
      <c r="R21" s="6"/>
      <c r="S21" s="6"/>
    </row>
    <row r="22" spans="1:19" ht="13.5" customHeight="1">
      <c r="J22" s="14"/>
      <c r="K22" s="14"/>
    </row>
    <row r="23" spans="1:19" ht="12.2" customHeight="1">
      <c r="J23" s="14"/>
      <c r="K23" s="14"/>
    </row>
    <row r="24" spans="1:19" ht="12.2" customHeight="1">
      <c r="J24" s="14"/>
      <c r="K24" s="14"/>
    </row>
    <row r="25" spans="1:19" ht="12.2" customHeight="1">
      <c r="J25" s="14"/>
      <c r="K25" s="14"/>
    </row>
    <row r="26" spans="1:19" ht="12.2" customHeight="1">
      <c r="J26" s="14"/>
    </row>
    <row r="27" spans="1:19" ht="12.2" customHeight="1">
      <c r="N27" s="13"/>
    </row>
    <row r="28" spans="1:19" ht="12.2" customHeight="1">
      <c r="K28" s="14"/>
      <c r="L28" s="14"/>
      <c r="M28" s="14"/>
    </row>
    <row r="29" spans="1:19" ht="12.2" customHeight="1">
      <c r="K29" s="14"/>
      <c r="L29" s="14"/>
      <c r="M29" s="14"/>
    </row>
    <row r="30" spans="1:19" ht="12.2" customHeight="1">
      <c r="A30" s="14"/>
      <c r="B30" s="14"/>
      <c r="C30" s="14"/>
    </row>
    <row r="31" spans="1:19" ht="12.2" customHeight="1">
      <c r="A31" s="14"/>
      <c r="B31" s="14"/>
      <c r="C31" s="14"/>
    </row>
    <row r="32" spans="1:19">
      <c r="A32" s="14"/>
      <c r="B32" s="14"/>
      <c r="C32" s="14"/>
    </row>
    <row r="36" ht="16.5" customHeight="1"/>
    <row r="37" ht="16.5" customHeight="1"/>
  </sheetData>
  <sheetProtection selectLockedCells="1" selectUnlockedCells="1"/>
  <phoneticPr fontId="13" type="noConversion"/>
  <pageMargins left="0.21805555555555556" right="0.12222222222222222" top="0.10972222222222222" bottom="6.8750000000000006E-2" header="0.51180555555555551" footer="0.51180555555555551"/>
  <pageSetup paperSize="9" scale="72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квалификация</vt:lpstr>
      <vt:lpstr>раунды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Zverdvd.org</cp:lastModifiedBy>
  <dcterms:created xsi:type="dcterms:W3CDTF">2014-11-17T17:04:42Z</dcterms:created>
  <dcterms:modified xsi:type="dcterms:W3CDTF">2017-12-12T10:03:20Z</dcterms:modified>
</cp:coreProperties>
</file>