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60" windowWidth="163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квалификация!$A$3:$J$13</definedName>
    <definedName name="_xlnm._FilterDatabase" localSheetId="1" hidden="1">раунды!$A$3:$J$8</definedName>
  </definedNames>
  <calcPr calcId="144525"/>
</workbook>
</file>

<file path=xl/calcChain.xml><?xml version="1.0" encoding="utf-8"?>
<calcChain xmlns="http://schemas.openxmlformats.org/spreadsheetml/2006/main">
  <c r="J7" i="3" l="1"/>
  <c r="I7" i="3"/>
  <c r="H7" i="3"/>
  <c r="G7" i="3"/>
  <c r="G6" i="3"/>
  <c r="G8" i="3"/>
  <c r="G4" i="3"/>
  <c r="H5" i="3"/>
  <c r="G5" i="3"/>
  <c r="F5" i="2"/>
  <c r="F11" i="2"/>
  <c r="F12" i="2"/>
  <c r="F6" i="2"/>
  <c r="F13" i="2"/>
  <c r="F9" i="2"/>
  <c r="F7" i="2"/>
  <c r="F4" i="2"/>
  <c r="H4" i="3" l="1"/>
  <c r="I4" i="3"/>
  <c r="J4" i="3"/>
  <c r="H8" i="3"/>
  <c r="I8" i="3"/>
  <c r="J8" i="3"/>
  <c r="I5" i="3"/>
  <c r="J5" i="3"/>
  <c r="H6" i="3"/>
  <c r="I6" i="3"/>
  <c r="J6" i="3"/>
  <c r="G27" i="2" l="1"/>
  <c r="I25" i="2" l="1"/>
  <c r="H25" i="2"/>
  <c r="G25" i="2"/>
  <c r="F25" i="2"/>
  <c r="I24" i="2"/>
  <c r="H24" i="2"/>
  <c r="G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0" i="2"/>
  <c r="H10" i="2"/>
  <c r="G10" i="2"/>
  <c r="F10" i="2"/>
  <c r="I8" i="2"/>
  <c r="H8" i="2"/>
  <c r="G8" i="2"/>
  <c r="F8" i="2"/>
  <c r="I29" i="2"/>
  <c r="H29" i="2"/>
  <c r="G29" i="2"/>
  <c r="I11" i="2"/>
  <c r="H11" i="2"/>
  <c r="G11" i="2"/>
  <c r="I13" i="2"/>
  <c r="H13" i="2"/>
  <c r="G13" i="2"/>
  <c r="I12" i="2"/>
  <c r="H12" i="2"/>
  <c r="G12" i="2"/>
  <c r="I9" i="2"/>
  <c r="H9" i="2"/>
  <c r="G9" i="2"/>
  <c r="I30" i="2"/>
  <c r="H30" i="2"/>
  <c r="G30" i="2"/>
  <c r="I5" i="2"/>
  <c r="H5" i="2"/>
  <c r="G5" i="2"/>
  <c r="I26" i="2"/>
  <c r="H26" i="2"/>
  <c r="G26" i="2"/>
  <c r="G7" i="2" l="1"/>
  <c r="H7" i="2"/>
  <c r="I7" i="2"/>
  <c r="G4" i="2"/>
  <c r="H4" i="2"/>
  <c r="I4" i="2"/>
  <c r="H27" i="2"/>
  <c r="I27" i="2"/>
  <c r="G28" i="2"/>
  <c r="H28" i="2"/>
  <c r="I28" i="2"/>
  <c r="G6" i="2"/>
  <c r="H6" i="2"/>
  <c r="I6" i="2"/>
</calcChain>
</file>

<file path=xl/sharedStrings.xml><?xml version="1.0" encoding="utf-8"?>
<sst xmlns="http://schemas.openxmlformats.org/spreadsheetml/2006/main" count="43" uniqueCount="25">
  <si>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</si>
  <si>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</si>
  <si>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</si>
  <si>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</si>
  <si>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</si>
  <si>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</si>
  <si>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</si>
  <si>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</si>
  <si>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</si>
  <si>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r>
      <t xml:space="preserve">           </t>
    </r>
    <r>
      <rPr>
        <sz val="12"/>
        <color rgb="FF6600CC"/>
        <rFont val="Arial"/>
        <family val="2"/>
        <charset val="204"/>
      </rPr>
      <t xml:space="preserve">Финал </t>
    </r>
  </si>
  <si>
    <t>Таганов Алексей</t>
  </si>
  <si>
    <t xml:space="preserve">Карташов Александр </t>
  </si>
  <si>
    <t xml:space="preserve">Корчагин Александр </t>
  </si>
  <si>
    <t xml:space="preserve">Смирнов Павел </t>
  </si>
  <si>
    <t>Кисель Вячеслав</t>
  </si>
  <si>
    <t>да</t>
  </si>
  <si>
    <t>Т</t>
  </si>
  <si>
    <t>Д</t>
  </si>
  <si>
    <t xml:space="preserve">турнир по боулингу 5 этап в РЦ 5 Элемент </t>
  </si>
  <si>
    <t>Казачанский Андрей</t>
  </si>
  <si>
    <t>Смирнов Константин</t>
  </si>
  <si>
    <t>Казачанский Дмитрий</t>
  </si>
  <si>
    <t>Пантяшин Кирилл</t>
  </si>
  <si>
    <t>Снигирев Дмитрий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</si>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</sst>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8"/>
      <color rgb="FF6600CC"/>
      <name val="Times New Roman"/>
      <family val="1"/>
      <charset val="204"/>
    </font>
    <font>
      <sz val="10"/>
      <color rgb="FF6600CC"/>
      <name val="Arial"/>
      <family val="2"/>
      <charset val="204"/>
    </font>
    <font>
      <sz val="12"/>
      <color rgb="FF6600CC"/>
      <name val="Arial"/>
      <family val="2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41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2" fillId="2" borderId="0" xfId="0" applyFont="1" applyFill="1"/>
    <xf numFmtId="0" fontId="17" fillId="6" borderId="4" xfId="2" applyFill="1" applyBorder="1" applyAlignment="1">
      <alignment horizontal="center" vertical="center"/>
    </xf>
    <xf numFmtId="0" fontId="17" fillId="6" borderId="7" xfId="2" applyFill="1" applyBorder="1" applyAlignment="1">
      <alignment horizontal="center" vertical="center"/>
    </xf>
    <xf numFmtId="164" fontId="17" fillId="6" borderId="5" xfId="2" applyNumberFormat="1" applyFill="1" applyBorder="1" applyAlignment="1">
      <alignment horizontal="center" vertical="center"/>
    </xf>
    <xf numFmtId="1" fontId="17" fillId="6" borderId="5" xfId="2" applyNumberForma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0" fontId="17" fillId="6" borderId="8" xfId="2" applyFill="1" applyBorder="1" applyAlignment="1">
      <alignment horizontal="center" vertical="center"/>
    </xf>
    <xf numFmtId="0" fontId="6" fillId="7" borderId="5" xfId="1" applyFont="1" applyFill="1" applyBorder="1" applyProtection="1">
      <protection locked="0"/>
    </xf>
    <xf numFmtId="0" fontId="17" fillId="6" borderId="5" xfId="2" applyFill="1" applyBorder="1"/>
    <xf numFmtId="0" fontId="17" fillId="6" borderId="13" xfId="2" applyFill="1" applyBorder="1" applyAlignment="1">
      <alignment horizontal="center" vertical="center"/>
    </xf>
    <xf numFmtId="0" fontId="17" fillId="6" borderId="9" xfId="2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9" fillId="7" borderId="5" xfId="0" applyFont="1" applyFill="1" applyBorder="1"/>
    <xf numFmtId="0" fontId="18" fillId="6" borderId="4" xfId="3" applyFill="1" applyBorder="1" applyAlignment="1">
      <alignment horizontal="center" vertical="center"/>
    </xf>
    <xf numFmtId="0" fontId="18" fillId="6" borderId="5" xfId="3" applyFill="1" applyBorder="1"/>
    <xf numFmtId="0" fontId="18" fillId="6" borderId="13" xfId="3" applyFill="1" applyBorder="1" applyAlignment="1">
      <alignment horizontal="center" vertical="center"/>
    </xf>
    <xf numFmtId="0" fontId="18" fillId="6" borderId="9" xfId="3" applyFill="1" applyBorder="1" applyAlignment="1">
      <alignment horizontal="center" vertical="center"/>
    </xf>
    <xf numFmtId="0" fontId="18" fillId="6" borderId="8" xfId="3" applyFill="1" applyBorder="1" applyAlignment="1">
      <alignment horizontal="center" vertical="center"/>
    </xf>
    <xf numFmtId="0" fontId="18" fillId="6" borderId="7" xfId="3" applyFill="1" applyBorder="1" applyAlignment="1">
      <alignment horizontal="center" vertical="center"/>
    </xf>
    <xf numFmtId="164" fontId="18" fillId="6" borderId="5" xfId="3" applyNumberFormat="1" applyFill="1" applyBorder="1" applyAlignment="1">
      <alignment horizontal="center" vertical="center"/>
    </xf>
    <xf numFmtId="1" fontId="18" fillId="6" borderId="5" xfId="3" applyNumberFormat="1" applyFill="1" applyBorder="1" applyAlignment="1">
      <alignment horizontal="center" vertical="center"/>
    </xf>
    <xf numFmtId="0" fontId="10" fillId="7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5" fillId="2" borderId="0" xfId="0" applyFont="1" applyFill="1"/>
    <xf numFmtId="0" fontId="19" fillId="2" borderId="0" xfId="4" applyFill="1"/>
    <xf numFmtId="0" fontId="5" fillId="2" borderId="0" xfId="0" applyFont="1" applyFill="1" applyBorder="1"/>
    <xf numFmtId="0" fontId="20" fillId="6" borderId="13" xfId="2" applyFont="1" applyFill="1" applyBorder="1" applyAlignment="1">
      <alignment horizontal="center" vertical="center"/>
    </xf>
    <xf numFmtId="0" fontId="20" fillId="6" borderId="9" xfId="2" applyFont="1" applyFill="1" applyBorder="1" applyAlignment="1">
      <alignment horizontal="center" vertical="center"/>
    </xf>
    <xf numFmtId="0" fontId="20" fillId="6" borderId="8" xfId="2" applyFont="1" applyFill="1" applyBorder="1" applyAlignment="1">
      <alignment horizontal="center" vertical="center"/>
    </xf>
    <xf numFmtId="0" fontId="20" fillId="6" borderId="5" xfId="2" applyFont="1" applyFill="1" applyBorder="1" applyProtection="1">
      <protection locked="0"/>
    </xf>
    <xf numFmtId="0" fontId="20" fillId="6" borderId="4" xfId="2" applyFont="1" applyFill="1" applyBorder="1" applyAlignment="1">
      <alignment horizontal="center" vertical="center"/>
    </xf>
    <xf numFmtId="0" fontId="20" fillId="6" borderId="7" xfId="2" applyFont="1" applyFill="1" applyBorder="1" applyAlignment="1">
      <alignment horizontal="center" vertical="center"/>
    </xf>
    <xf numFmtId="164" fontId="20" fillId="6" borderId="5" xfId="2" applyNumberFormat="1" applyFont="1" applyFill="1" applyBorder="1" applyAlignment="1">
      <alignment horizontal="center" vertical="center"/>
    </xf>
    <xf numFmtId="1" fontId="20" fillId="6" borderId="5" xfId="2" applyNumberFormat="1" applyFont="1" applyFill="1" applyBorder="1" applyAlignment="1">
      <alignment horizontal="center" vertical="center"/>
    </xf>
    <xf numFmtId="0" fontId="20" fillId="6" borderId="4" xfId="2" applyFont="1" applyFill="1" applyBorder="1" applyAlignment="1">
      <alignment horizontal="center"/>
    </xf>
    <xf numFmtId="0" fontId="20" fillId="6" borderId="6" xfId="2" applyFont="1" applyFill="1" applyBorder="1" applyAlignment="1">
      <alignment horizontal="center" vertical="center"/>
    </xf>
    <xf numFmtId="0" fontId="20" fillId="6" borderId="5" xfId="2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 vertical="center"/>
    </xf>
    <xf numFmtId="164" fontId="21" fillId="7" borderId="5" xfId="0" applyNumberFormat="1" applyFont="1" applyFill="1" applyBorder="1" applyAlignment="1">
      <alignment horizontal="center" vertical="center"/>
    </xf>
    <xf numFmtId="1" fontId="21" fillId="7" borderId="5" xfId="0" applyNumberFormat="1" applyFont="1" applyFill="1" applyBorder="1" applyAlignment="1">
      <alignment horizontal="center" vertical="center"/>
    </xf>
    <xf numFmtId="0" fontId="21" fillId="7" borderId="5" xfId="1" applyFont="1" applyFill="1" applyBorder="1" applyProtection="1">
      <protection locked="0"/>
    </xf>
    <xf numFmtId="0" fontId="21" fillId="9" borderId="13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7" borderId="5" xfId="0" applyFont="1" applyFill="1" applyBorder="1" applyProtection="1">
      <protection locked="0"/>
    </xf>
    <xf numFmtId="0" fontId="2" fillId="2" borderId="0" xfId="0" applyFont="1" applyFill="1" applyBorder="1"/>
    <xf numFmtId="0" fontId="22" fillId="9" borderId="8" xfId="0" applyNumberFormat="1" applyFont="1" applyFill="1" applyBorder="1" applyAlignment="1" applyProtection="1">
      <alignment horizontal="center" vertical="center"/>
    </xf>
    <xf numFmtId="0" fontId="20" fillId="6" borderId="16" xfId="2" applyFont="1" applyFill="1" applyBorder="1" applyAlignment="1">
      <alignment horizontal="center" vertical="center"/>
    </xf>
    <xf numFmtId="0" fontId="20" fillId="6" borderId="14" xfId="2" applyFont="1" applyFill="1" applyBorder="1" applyAlignment="1">
      <alignment horizontal="center" vertical="center"/>
    </xf>
    <xf numFmtId="164" fontId="20" fillId="6" borderId="14" xfId="2" applyNumberFormat="1" applyFont="1" applyFill="1" applyBorder="1" applyAlignment="1">
      <alignment horizontal="center" vertical="center"/>
    </xf>
    <xf numFmtId="1" fontId="20" fillId="6" borderId="14" xfId="2" applyNumberFormat="1" applyFont="1" applyFill="1" applyBorder="1" applyAlignment="1">
      <alignment horizontal="center" vertical="center"/>
    </xf>
    <xf numFmtId="0" fontId="17" fillId="6" borderId="17" xfId="2" applyFill="1" applyBorder="1" applyAlignment="1">
      <alignment horizontal="center" vertical="center"/>
    </xf>
    <xf numFmtId="164" fontId="17" fillId="6" borderId="17" xfId="2" applyNumberFormat="1" applyFill="1" applyBorder="1" applyAlignment="1">
      <alignment horizontal="center" vertical="center"/>
    </xf>
    <xf numFmtId="1" fontId="17" fillId="6" borderId="17" xfId="2" applyNumberFormat="1" applyFill="1" applyBorder="1" applyAlignment="1">
      <alignment horizontal="center" vertical="center"/>
    </xf>
    <xf numFmtId="0" fontId="2" fillId="2" borderId="0" xfId="0" applyFont="1" applyFill="1"/>
    <xf numFmtId="0" fontId="14" fillId="10" borderId="1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164" fontId="24" fillId="7" borderId="5" xfId="0" applyNumberFormat="1" applyFont="1" applyFill="1" applyBorder="1" applyAlignment="1">
      <alignment horizontal="center" vertical="center"/>
    </xf>
    <xf numFmtId="0" fontId="25" fillId="6" borderId="5" xfId="2" applyFont="1" applyFill="1" applyBorder="1" applyProtection="1">
      <protection locked="0"/>
    </xf>
    <xf numFmtId="0" fontId="28" fillId="2" borderId="0" xfId="0" applyFont="1" applyFill="1"/>
    <xf numFmtId="0" fontId="1" fillId="0" borderId="0" xfId="1"/>
    <xf numFmtId="0" fontId="20" fillId="6" borderId="11" xfId="2" applyFont="1" applyFill="1" applyBorder="1" applyAlignment="1">
      <alignment horizontal="center" vertical="center"/>
    </xf>
    <xf numFmtId="0" fontId="20" fillId="6" borderId="0" xfId="2" applyFont="1" applyFill="1" applyBorder="1" applyAlignment="1">
      <alignment horizontal="center" vertical="center"/>
    </xf>
    <xf numFmtId="0" fontId="20" fillId="6" borderId="12" xfId="2" applyFont="1" applyFill="1" applyBorder="1" applyAlignment="1">
      <alignment horizontal="center" vertical="center"/>
    </xf>
    <xf numFmtId="0" fontId="0" fillId="2" borderId="0" xfId="0" applyFill="1" applyBorder="1"/>
    <xf numFmtId="0" fontId="15" fillId="0" borderId="0" xfId="0" applyFont="1" applyBorder="1"/>
    <xf numFmtId="0" fontId="21" fillId="9" borderId="7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center"/>
    </xf>
    <xf numFmtId="0" fontId="20" fillId="6" borderId="15" xfId="2" applyFont="1" applyFill="1" applyBorder="1" applyAlignment="1">
      <alignment horizontal="center" vertical="center"/>
    </xf>
    <xf numFmtId="0" fontId="20" fillId="6" borderId="10" xfId="2" applyFont="1" applyFill="1" applyBorder="1" applyAlignment="1">
      <alignment horizontal="center"/>
    </xf>
    <xf numFmtId="0" fontId="25" fillId="6" borderId="5" xfId="2" applyFont="1" applyFill="1" applyBorder="1"/>
    <xf numFmtId="0" fontId="20" fillId="6" borderId="14" xfId="2" applyFont="1" applyFill="1" applyBorder="1" applyProtection="1">
      <protection locked="0"/>
    </xf>
    <xf numFmtId="0" fontId="20" fillId="6" borderId="8" xfId="2" applyFont="1" applyFill="1" applyBorder="1" applyProtection="1">
      <protection locked="0"/>
    </xf>
    <xf numFmtId="0" fontId="7" fillId="9" borderId="10" xfId="0" applyFont="1" applyFill="1" applyBorder="1" applyAlignment="1">
      <alignment horizontal="center" vertical="center"/>
    </xf>
    <xf numFmtId="0" fontId="22" fillId="9" borderId="5" xfId="0" applyNumberFormat="1" applyFont="1" applyFill="1" applyBorder="1" applyAlignment="1" applyProtection="1">
      <alignment horizontal="center" vertical="center"/>
    </xf>
    <xf numFmtId="164" fontId="20" fillId="6" borderId="8" xfId="2" applyNumberFormat="1" applyFont="1" applyFill="1" applyBorder="1" applyAlignment="1">
      <alignment horizontal="center" vertical="center"/>
    </xf>
    <xf numFmtId="1" fontId="20" fillId="6" borderId="8" xfId="2" applyNumberFormat="1" applyFont="1" applyFill="1" applyBorder="1" applyAlignment="1">
      <alignment horizontal="center" vertical="center"/>
    </xf>
    <xf numFmtId="0" fontId="20" fillId="13" borderId="4" xfId="2" applyFont="1" applyFill="1" applyBorder="1" applyAlignment="1">
      <alignment horizontal="center"/>
    </xf>
    <xf numFmtId="0" fontId="20" fillId="13" borderId="4" xfId="2" applyFont="1" applyFill="1" applyBorder="1" applyAlignment="1">
      <alignment horizontal="center" vertical="center"/>
    </xf>
    <xf numFmtId="0" fontId="9" fillId="16" borderId="4" xfId="1" applyFont="1" applyFill="1" applyBorder="1" applyAlignment="1">
      <alignment horizontal="center"/>
    </xf>
    <xf numFmtId="0" fontId="26" fillId="13" borderId="5" xfId="2" applyFont="1" applyFill="1" applyBorder="1" applyProtection="1">
      <protection locked="0"/>
    </xf>
    <xf numFmtId="0" fontId="21" fillId="15" borderId="6" xfId="0" applyFont="1" applyFill="1" applyBorder="1" applyAlignment="1">
      <alignment horizontal="center" vertical="center"/>
    </xf>
    <xf numFmtId="164" fontId="2" fillId="17" borderId="5" xfId="0" applyNumberFormat="1" applyFont="1" applyFill="1" applyBorder="1" applyAlignment="1">
      <alignment horizontal="center" vertical="center"/>
    </xf>
    <xf numFmtId="1" fontId="21" fillId="17" borderId="5" xfId="0" applyNumberFormat="1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horizontal="center" vertical="center"/>
    </xf>
    <xf numFmtId="0" fontId="25" fillId="13" borderId="5" xfId="2" applyFont="1" applyFill="1" applyBorder="1" applyProtection="1">
      <protection locked="0"/>
    </xf>
    <xf numFmtId="0" fontId="20" fillId="13" borderId="7" xfId="2" applyFont="1" applyFill="1" applyBorder="1" applyAlignment="1">
      <alignment horizontal="center" vertical="center"/>
    </xf>
    <xf numFmtId="0" fontId="20" fillId="13" borderId="6" xfId="2" applyFont="1" applyFill="1" applyBorder="1" applyAlignment="1">
      <alignment horizontal="center" vertical="center"/>
    </xf>
    <xf numFmtId="0" fontId="20" fillId="13" borderId="5" xfId="2" applyFont="1" applyFill="1" applyBorder="1" applyAlignment="1">
      <alignment horizontal="center" vertical="center"/>
    </xf>
    <xf numFmtId="164" fontId="20" fillId="13" borderId="5" xfId="2" applyNumberFormat="1" applyFont="1" applyFill="1" applyBorder="1" applyAlignment="1">
      <alignment horizontal="center" vertical="center"/>
    </xf>
    <xf numFmtId="1" fontId="20" fillId="13" borderId="5" xfId="2" applyNumberFormat="1" applyFont="1" applyFill="1" applyBorder="1" applyAlignment="1">
      <alignment horizontal="center" vertical="center"/>
    </xf>
    <xf numFmtId="0" fontId="25" fillId="17" borderId="5" xfId="1" applyFont="1" applyFill="1" applyBorder="1" applyProtection="1">
      <protection locked="0"/>
    </xf>
    <xf numFmtId="0" fontId="20" fillId="13" borderId="1" xfId="2" applyFont="1" applyFill="1" applyBorder="1" applyAlignment="1">
      <alignment horizontal="center" vertical="center"/>
    </xf>
    <xf numFmtId="0" fontId="25" fillId="17" borderId="5" xfId="0" applyFont="1" applyFill="1" applyBorder="1" applyProtection="1">
      <protection locked="0"/>
    </xf>
    <xf numFmtId="0" fontId="20" fillId="14" borderId="7" xfId="2" applyFont="1" applyFill="1" applyBorder="1" applyAlignment="1">
      <alignment horizontal="center" vertical="center"/>
    </xf>
    <xf numFmtId="0" fontId="20" fillId="13" borderId="3" xfId="2" applyFont="1" applyFill="1" applyBorder="1" applyAlignment="1">
      <alignment horizontal="center" vertical="center"/>
    </xf>
    <xf numFmtId="0" fontId="20" fillId="13" borderId="2" xfId="2" applyFont="1" applyFill="1" applyBorder="1" applyAlignment="1">
      <alignment horizontal="center" vertical="center"/>
    </xf>
    <xf numFmtId="0" fontId="20" fillId="6" borderId="17" xfId="2" applyFont="1" applyFill="1" applyBorder="1" applyAlignment="1">
      <alignment horizontal="center" vertical="center"/>
    </xf>
    <xf numFmtId="0" fontId="20" fillId="13" borderId="5" xfId="2" applyFont="1" applyFill="1" applyBorder="1" applyProtection="1">
      <protection locked="0"/>
    </xf>
    <xf numFmtId="0" fontId="17" fillId="13" borderId="17" xfId="2" applyFill="1" applyBorder="1" applyAlignment="1">
      <alignment horizontal="center" vertical="center"/>
    </xf>
    <xf numFmtId="164" fontId="17" fillId="13" borderId="17" xfId="2" applyNumberFormat="1" applyFill="1" applyBorder="1" applyAlignment="1">
      <alignment horizontal="center" vertical="center"/>
    </xf>
    <xf numFmtId="1" fontId="17" fillId="13" borderId="17" xfId="2" applyNumberFormat="1" applyFill="1" applyBorder="1" applyAlignment="1">
      <alignment horizontal="center" vertical="center"/>
    </xf>
    <xf numFmtId="49" fontId="27" fillId="0" borderId="0" xfId="0" applyNumberFormat="1" applyFont="1" applyAlignment="1"/>
    <xf numFmtId="49" fontId="23" fillId="0" borderId="0" xfId="0" applyNumberFormat="1" applyFont="1" applyAlignment="1"/>
    <xf numFmtId="49" fontId="23" fillId="0" borderId="9" xfId="0" applyNumberFormat="1" applyFont="1" applyBorder="1" applyAlignment="1"/>
    <xf numFmtId="0" fontId="2" fillId="15" borderId="7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7" fillId="13" borderId="17" xfId="2" applyFont="1" applyFill="1" applyBorder="1" applyAlignment="1">
      <alignment horizontal="center" vertical="center"/>
    </xf>
    <xf numFmtId="0" fontId="17" fillId="6" borderId="17" xfId="2" applyFont="1" applyFill="1" applyBorder="1" applyAlignment="1">
      <alignment horizontal="center" vertical="center"/>
    </xf>
    <xf numFmtId="0" fontId="20" fillId="6" borderId="17" xfId="2" applyFont="1" applyFill="1" applyBorder="1" applyAlignment="1" applyProtection="1">
      <alignment horizontal="center" vertical="center"/>
      <protection locked="0"/>
    </xf>
    <xf numFmtId="0" fontId="30" fillId="9" borderId="17" xfId="0" applyFont="1" applyFill="1" applyBorder="1" applyAlignment="1">
      <alignment horizontal="center" vertical="center"/>
    </xf>
    <xf numFmtId="0" fontId="30" fillId="15" borderId="17" xfId="0" applyFont="1" applyFill="1" applyBorder="1" applyAlignment="1">
      <alignment horizontal="center" vertical="center"/>
    </xf>
    <xf numFmtId="0" fontId="2" fillId="17" borderId="5" xfId="1" applyFont="1" applyFill="1" applyBorder="1" applyProtection="1">
      <protection locked="0"/>
    </xf>
    <xf numFmtId="0" fontId="2" fillId="7" borderId="5" xfId="1" applyFont="1" applyFill="1" applyBorder="1" applyProtection="1">
      <protection locked="0"/>
    </xf>
  </cellXfs>
  <cellStyles count="5"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66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171456</xdr:colOff>
      <xdr:row>2</xdr:row>
      <xdr:rowOff>114299</xdr:rowOff>
    </xdr:from>
    <xdr:to>
      <xdr:col>12</xdr:col>
      <xdr:colOff>352427</xdr:colOff>
      <xdr:row>22</xdr:row>
      <xdr:rowOff>133348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6281742" y="1795463"/>
          <a:ext cx="3181349" cy="657221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zoomScaleNormal="85" workbookViewId="0">
      <selection activeCell="C12" activeCellId="5" sqref="C6 E6 F6 F12 E12 C12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6" width="11.5703125" customWidth="1"/>
    <col min="7" max="7" width="16.28515625" customWidth="1"/>
    <col min="8" max="8" width="9.85546875" customWidth="1"/>
    <col min="9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6" ht="24.6" customHeight="1" x14ac:dyDescent="0.3">
      <c r="A1" s="8"/>
      <c r="B1" s="139" t="s">
        <v>18</v>
      </c>
      <c r="C1" s="140"/>
      <c r="D1" s="140"/>
      <c r="E1" s="140"/>
      <c r="F1" s="140"/>
      <c r="G1" s="140"/>
      <c r="H1" s="9"/>
      <c r="I1" s="9"/>
      <c r="L1" s="1"/>
      <c r="M1" s="1"/>
    </row>
    <row r="2" spans="1:16" s="2" customFormat="1" ht="14.85" customHeight="1" thickBot="1" x14ac:dyDescent="0.25">
      <c r="B2" s="141"/>
      <c r="C2" s="141"/>
      <c r="D2" s="141"/>
      <c r="E2" s="141"/>
      <c r="F2" s="141"/>
      <c r="G2" s="141"/>
      <c r="L2" s="3"/>
      <c r="M2" s="3"/>
      <c r="N2" s="92"/>
    </row>
    <row r="3" spans="1:16" s="6" customFormat="1" ht="12.2" customHeight="1" thickBot="1" x14ac:dyDescent="0.25">
      <c r="A3" s="80" t="s">
        <v>6</v>
      </c>
      <c r="B3" s="81" t="s">
        <v>0</v>
      </c>
      <c r="C3" s="82">
        <v>1</v>
      </c>
      <c r="D3" s="83">
        <v>2</v>
      </c>
      <c r="E3" s="82">
        <v>3</v>
      </c>
      <c r="F3" s="84" t="s">
        <v>1</v>
      </c>
      <c r="G3" s="81" t="s">
        <v>2</v>
      </c>
      <c r="H3" s="81" t="s">
        <v>3</v>
      </c>
      <c r="I3" s="81" t="s">
        <v>4</v>
      </c>
      <c r="J3" s="84" t="s">
        <v>8</v>
      </c>
      <c r="K3" s="84" t="s">
        <v>5</v>
      </c>
      <c r="L3" s="4" t="s">
        <v>7</v>
      </c>
      <c r="M3" s="5"/>
      <c r="P3" s="92"/>
    </row>
    <row r="4" spans="1:16" s="6" customFormat="1" ht="17.25" customHeight="1" thickBot="1" x14ac:dyDescent="0.3">
      <c r="A4" s="115">
        <v>3</v>
      </c>
      <c r="B4" s="122" t="s">
        <v>10</v>
      </c>
      <c r="C4" s="129">
        <v>195</v>
      </c>
      <c r="D4" s="124">
        <v>184</v>
      </c>
      <c r="E4" s="125">
        <v>200</v>
      </c>
      <c r="F4" s="123">
        <f t="shared" ref="F4:F23" si="0">SUM(C4:E4)</f>
        <v>579</v>
      </c>
      <c r="G4" s="126">
        <f t="shared" ref="G4:G30" si="1">AVERAGE(C4:E4)</f>
        <v>193</v>
      </c>
      <c r="H4" s="127">
        <f t="shared" ref="H4:H30" si="2">MAX(C4:E4)</f>
        <v>200</v>
      </c>
      <c r="I4" s="127">
        <f t="shared" ref="I4:I30" si="3">IF(D4&lt;&gt;"",MAX(C4:E4)-MIN(C4:E4),"")</f>
        <v>16</v>
      </c>
      <c r="J4" s="121" t="s">
        <v>15</v>
      </c>
      <c r="K4" s="85">
        <v>1</v>
      </c>
      <c r="L4" s="65"/>
    </row>
    <row r="5" spans="1:16" s="6" customFormat="1" ht="16.5" customHeight="1" thickBot="1" x14ac:dyDescent="0.3">
      <c r="A5" s="114">
        <v>9</v>
      </c>
      <c r="B5" s="130" t="s">
        <v>23</v>
      </c>
      <c r="C5" s="131">
        <v>192</v>
      </c>
      <c r="D5" s="124">
        <v>192</v>
      </c>
      <c r="E5" s="125">
        <v>191</v>
      </c>
      <c r="F5" s="123">
        <f t="shared" si="0"/>
        <v>575</v>
      </c>
      <c r="G5" s="126">
        <f t="shared" si="1"/>
        <v>191.66666666666666</v>
      </c>
      <c r="H5" s="127">
        <f t="shared" si="2"/>
        <v>192</v>
      </c>
      <c r="I5" s="127">
        <f t="shared" si="3"/>
        <v>1</v>
      </c>
      <c r="J5" s="121" t="s">
        <v>15</v>
      </c>
      <c r="K5" s="85">
        <v>2</v>
      </c>
      <c r="L5" s="65"/>
    </row>
    <row r="6" spans="1:16" s="6" customFormat="1" ht="16.5" customHeight="1" thickBot="1" x14ac:dyDescent="0.3">
      <c r="A6" s="116">
        <v>5</v>
      </c>
      <c r="B6" s="117" t="s">
        <v>20</v>
      </c>
      <c r="C6" s="142">
        <v>186</v>
      </c>
      <c r="D6" s="118">
        <v>200</v>
      </c>
      <c r="E6" s="143">
        <v>184</v>
      </c>
      <c r="F6" s="144">
        <f t="shared" si="0"/>
        <v>570</v>
      </c>
      <c r="G6" s="119">
        <f t="shared" si="1"/>
        <v>190</v>
      </c>
      <c r="H6" s="120">
        <f t="shared" si="2"/>
        <v>200</v>
      </c>
      <c r="I6" s="120">
        <f t="shared" si="3"/>
        <v>16</v>
      </c>
      <c r="J6" s="121" t="s">
        <v>15</v>
      </c>
      <c r="K6" s="85">
        <v>3</v>
      </c>
      <c r="L6" s="65"/>
    </row>
    <row r="7" spans="1:16" s="6" customFormat="1" ht="15.75" customHeight="1" thickBot="1" x14ac:dyDescent="0.3">
      <c r="A7" s="52">
        <v>1</v>
      </c>
      <c r="B7" s="90" t="s">
        <v>22</v>
      </c>
      <c r="C7" s="49">
        <v>141</v>
      </c>
      <c r="D7" s="54">
        <v>214</v>
      </c>
      <c r="E7" s="46">
        <v>187</v>
      </c>
      <c r="F7" s="49">
        <f t="shared" si="0"/>
        <v>542</v>
      </c>
      <c r="G7" s="50">
        <f t="shared" si="1"/>
        <v>180.66666666666666</v>
      </c>
      <c r="H7" s="51">
        <f t="shared" si="2"/>
        <v>214</v>
      </c>
      <c r="I7" s="51">
        <f t="shared" si="3"/>
        <v>73</v>
      </c>
      <c r="J7" s="55" t="s">
        <v>15</v>
      </c>
      <c r="K7" s="85">
        <v>4</v>
      </c>
      <c r="L7" s="65"/>
      <c r="M7" s="41"/>
      <c r="N7" s="41"/>
    </row>
    <row r="8" spans="1:16" s="6" customFormat="1" ht="15.75" customHeight="1" thickBot="1" x14ac:dyDescent="0.3">
      <c r="A8" s="48">
        <v>2</v>
      </c>
      <c r="B8" s="47" t="s">
        <v>19</v>
      </c>
      <c r="C8" s="49">
        <v>178</v>
      </c>
      <c r="D8" s="48">
        <v>203</v>
      </c>
      <c r="E8" s="54">
        <v>159</v>
      </c>
      <c r="F8" s="49">
        <f t="shared" si="0"/>
        <v>540</v>
      </c>
      <c r="G8" s="50">
        <f t="shared" si="1"/>
        <v>180</v>
      </c>
      <c r="H8" s="51">
        <f t="shared" si="2"/>
        <v>203</v>
      </c>
      <c r="I8" s="51">
        <f t="shared" si="3"/>
        <v>44</v>
      </c>
      <c r="J8" s="55" t="s">
        <v>15</v>
      </c>
      <c r="K8" s="85">
        <v>5</v>
      </c>
      <c r="L8" s="65"/>
      <c r="M8" s="41"/>
    </row>
    <row r="9" spans="1:16" s="6" customFormat="1" ht="16.5" thickBot="1" x14ac:dyDescent="0.3">
      <c r="A9" s="115">
        <v>8</v>
      </c>
      <c r="B9" s="128" t="s">
        <v>12</v>
      </c>
      <c r="C9" s="129">
        <v>144</v>
      </c>
      <c r="D9" s="132">
        <v>220</v>
      </c>
      <c r="E9" s="133">
        <v>176</v>
      </c>
      <c r="F9" s="123">
        <f t="shared" si="0"/>
        <v>540</v>
      </c>
      <c r="G9" s="126">
        <f t="shared" si="1"/>
        <v>180</v>
      </c>
      <c r="H9" s="127">
        <f t="shared" si="2"/>
        <v>220</v>
      </c>
      <c r="I9" s="127">
        <f t="shared" si="3"/>
        <v>76</v>
      </c>
      <c r="J9" s="121" t="s">
        <v>15</v>
      </c>
      <c r="K9" s="85">
        <v>6</v>
      </c>
      <c r="L9" s="65"/>
      <c r="M9" s="42"/>
    </row>
    <row r="10" spans="1:16" s="6" customFormat="1" ht="17.25" customHeight="1" thickBot="1" x14ac:dyDescent="0.3">
      <c r="A10" s="52">
        <v>7</v>
      </c>
      <c r="B10" s="47" t="s">
        <v>11</v>
      </c>
      <c r="C10" s="49">
        <v>188</v>
      </c>
      <c r="D10" s="54">
        <v>168</v>
      </c>
      <c r="E10" s="54">
        <v>178</v>
      </c>
      <c r="F10" s="49">
        <f t="shared" si="0"/>
        <v>534</v>
      </c>
      <c r="G10" s="50">
        <f t="shared" si="1"/>
        <v>178</v>
      </c>
      <c r="H10" s="51">
        <f t="shared" si="2"/>
        <v>188</v>
      </c>
      <c r="I10" s="51">
        <f t="shared" si="3"/>
        <v>20</v>
      </c>
      <c r="J10" s="55"/>
      <c r="K10" s="85">
        <v>7</v>
      </c>
      <c r="L10" s="65"/>
      <c r="M10" s="41"/>
    </row>
    <row r="11" spans="1:16" s="6" customFormat="1" ht="18" customHeight="1" thickBot="1" x14ac:dyDescent="0.3">
      <c r="A11" s="52">
        <v>6</v>
      </c>
      <c r="B11" s="47" t="s">
        <v>14</v>
      </c>
      <c r="C11" s="49">
        <v>184</v>
      </c>
      <c r="D11" s="53">
        <v>172</v>
      </c>
      <c r="E11" s="46">
        <v>169</v>
      </c>
      <c r="F11" s="49">
        <f t="shared" si="0"/>
        <v>525</v>
      </c>
      <c r="G11" s="50">
        <f t="shared" si="1"/>
        <v>175</v>
      </c>
      <c r="H11" s="51">
        <f t="shared" si="2"/>
        <v>184</v>
      </c>
      <c r="I11" s="51">
        <f t="shared" si="3"/>
        <v>15</v>
      </c>
      <c r="J11" s="55"/>
      <c r="K11" s="85">
        <v>8</v>
      </c>
      <c r="L11" s="65"/>
      <c r="M11" s="41"/>
    </row>
    <row r="12" spans="1:16" s="6" customFormat="1" ht="16.5" customHeight="1" thickBot="1" x14ac:dyDescent="0.3">
      <c r="A12" s="56">
        <v>4</v>
      </c>
      <c r="B12" s="90" t="s">
        <v>13</v>
      </c>
      <c r="C12" s="147">
        <v>173</v>
      </c>
      <c r="D12" s="104">
        <v>175</v>
      </c>
      <c r="E12" s="146">
        <v>168</v>
      </c>
      <c r="F12" s="145">
        <f t="shared" si="0"/>
        <v>516</v>
      </c>
      <c r="G12" s="88">
        <f t="shared" si="1"/>
        <v>172</v>
      </c>
      <c r="H12" s="59">
        <f t="shared" si="2"/>
        <v>175</v>
      </c>
      <c r="I12" s="59">
        <f t="shared" si="3"/>
        <v>7</v>
      </c>
      <c r="J12" s="55"/>
      <c r="K12" s="85">
        <v>9</v>
      </c>
      <c r="L12" s="65"/>
      <c r="M12" s="41"/>
    </row>
    <row r="13" spans="1:16" s="6" customFormat="1" ht="18" customHeight="1" thickBot="1" x14ac:dyDescent="0.3">
      <c r="A13" s="52">
        <v>10</v>
      </c>
      <c r="B13" s="90" t="s">
        <v>21</v>
      </c>
      <c r="C13" s="93">
        <v>175</v>
      </c>
      <c r="D13" s="94">
        <v>145</v>
      </c>
      <c r="E13" s="95">
        <v>187</v>
      </c>
      <c r="F13" s="49">
        <f t="shared" si="0"/>
        <v>507</v>
      </c>
      <c r="G13" s="50">
        <f t="shared" si="1"/>
        <v>169</v>
      </c>
      <c r="H13" s="51">
        <f t="shared" si="2"/>
        <v>187</v>
      </c>
      <c r="I13" s="51">
        <f t="shared" si="3"/>
        <v>42</v>
      </c>
      <c r="J13" s="55" t="s">
        <v>15</v>
      </c>
      <c r="K13" s="85">
        <v>10</v>
      </c>
      <c r="L13" s="65"/>
      <c r="M13" s="41"/>
    </row>
    <row r="14" spans="1:16" s="6" customFormat="1" ht="16.5" customHeight="1" thickBot="1" x14ac:dyDescent="0.3">
      <c r="A14" s="105"/>
      <c r="B14" s="108"/>
      <c r="C14" s="67"/>
      <c r="D14" s="68"/>
      <c r="E14" s="68"/>
      <c r="F14" s="67">
        <f t="shared" si="0"/>
        <v>0</v>
      </c>
      <c r="G14" s="69" t="e">
        <f t="shared" si="1"/>
        <v>#DIV/0!</v>
      </c>
      <c r="H14" s="70">
        <f t="shared" si="2"/>
        <v>0</v>
      </c>
      <c r="I14" s="70" t="str">
        <f t="shared" si="3"/>
        <v/>
      </c>
      <c r="J14" s="55"/>
      <c r="K14" s="85">
        <v>11</v>
      </c>
      <c r="L14" s="65"/>
      <c r="M14" s="41"/>
    </row>
    <row r="15" spans="1:16" s="6" customFormat="1" ht="19.5" customHeight="1" thickTop="1" thickBot="1" x14ac:dyDescent="0.3">
      <c r="A15" s="106"/>
      <c r="B15" s="109"/>
      <c r="C15" s="44"/>
      <c r="D15" s="45"/>
      <c r="E15" s="46"/>
      <c r="F15" s="44">
        <f t="shared" si="0"/>
        <v>0</v>
      </c>
      <c r="G15" s="112" t="e">
        <f t="shared" si="1"/>
        <v>#DIV/0!</v>
      </c>
      <c r="H15" s="113">
        <f t="shared" si="2"/>
        <v>0</v>
      </c>
      <c r="I15" s="113" t="str">
        <f t="shared" si="3"/>
        <v/>
      </c>
      <c r="J15" s="55"/>
      <c r="K15" s="85">
        <v>12</v>
      </c>
      <c r="L15" s="65"/>
      <c r="M15" s="41"/>
    </row>
    <row r="16" spans="1:16" s="6" customFormat="1" ht="15" customHeight="1" thickBot="1" x14ac:dyDescent="0.3">
      <c r="A16" s="56"/>
      <c r="B16" s="60"/>
      <c r="C16" s="98"/>
      <c r="D16" s="99"/>
      <c r="E16" s="111"/>
      <c r="F16" s="57">
        <f t="shared" si="0"/>
        <v>0</v>
      </c>
      <c r="G16" s="88" t="e">
        <f t="shared" si="1"/>
        <v>#DIV/0!</v>
      </c>
      <c r="H16" s="59">
        <f t="shared" si="2"/>
        <v>0</v>
      </c>
      <c r="I16" s="59" t="str">
        <f t="shared" si="3"/>
        <v/>
      </c>
      <c r="J16" s="55"/>
      <c r="K16" s="85">
        <v>13</v>
      </c>
      <c r="L16" s="65"/>
      <c r="M16" s="41"/>
    </row>
    <row r="17" spans="1:16" s="6" customFormat="1" ht="12.2" customHeight="1" thickBot="1" x14ac:dyDescent="0.3">
      <c r="A17" s="52"/>
      <c r="B17" s="47"/>
      <c r="C17" s="44"/>
      <c r="D17" s="45"/>
      <c r="E17" s="46"/>
      <c r="F17" s="49">
        <f t="shared" si="0"/>
        <v>0</v>
      </c>
      <c r="G17" s="50" t="e">
        <f t="shared" si="1"/>
        <v>#DIV/0!</v>
      </c>
      <c r="H17" s="51">
        <f t="shared" si="2"/>
        <v>0</v>
      </c>
      <c r="I17" s="51" t="str">
        <f t="shared" si="3"/>
        <v/>
      </c>
      <c r="J17" s="55"/>
      <c r="K17" s="85">
        <v>14</v>
      </c>
      <c r="L17" s="65"/>
      <c r="M17" s="42"/>
    </row>
    <row r="18" spans="1:16" s="6" customFormat="1" ht="12.2" customHeight="1" thickBot="1" x14ac:dyDescent="0.3">
      <c r="A18" s="56"/>
      <c r="B18" s="60"/>
      <c r="C18" s="100"/>
      <c r="D18" s="101"/>
      <c r="E18" s="102"/>
      <c r="F18" s="57">
        <f t="shared" si="0"/>
        <v>0</v>
      </c>
      <c r="G18" s="88" t="e">
        <f t="shared" si="1"/>
        <v>#DIV/0!</v>
      </c>
      <c r="H18" s="59">
        <f t="shared" si="2"/>
        <v>0</v>
      </c>
      <c r="I18" s="59" t="str">
        <f t="shared" si="3"/>
        <v/>
      </c>
      <c r="J18" s="55"/>
      <c r="K18" s="85">
        <v>15</v>
      </c>
      <c r="L18" s="65"/>
      <c r="M18" s="43"/>
      <c r="N18" s="5"/>
      <c r="O18" s="5"/>
      <c r="P18" s="5"/>
    </row>
    <row r="19" spans="1:16" s="6" customFormat="1" ht="12.2" customHeight="1" thickBot="1" x14ac:dyDescent="0.3">
      <c r="A19" s="56"/>
      <c r="B19" s="64"/>
      <c r="C19" s="98"/>
      <c r="D19" s="104"/>
      <c r="E19" s="99"/>
      <c r="F19" s="57">
        <f t="shared" si="0"/>
        <v>0</v>
      </c>
      <c r="G19" s="58" t="e">
        <f t="shared" si="1"/>
        <v>#DIV/0!</v>
      </c>
      <c r="H19" s="59">
        <f t="shared" si="2"/>
        <v>0</v>
      </c>
      <c r="I19" s="59" t="str">
        <f t="shared" si="3"/>
        <v/>
      </c>
      <c r="J19" s="55"/>
      <c r="K19" s="85">
        <v>16</v>
      </c>
      <c r="L19" s="65"/>
      <c r="M19" s="43"/>
      <c r="N19" s="5"/>
      <c r="O19" s="5"/>
      <c r="P19" s="5"/>
    </row>
    <row r="20" spans="1:16" s="6" customFormat="1" ht="12.2" customHeight="1" thickBot="1" x14ac:dyDescent="0.3">
      <c r="A20" s="17"/>
      <c r="B20" s="29"/>
      <c r="C20" s="26"/>
      <c r="D20" s="27"/>
      <c r="E20" s="110"/>
      <c r="F20" s="18">
        <f t="shared" si="0"/>
        <v>0</v>
      </c>
      <c r="G20" s="89" t="e">
        <f t="shared" si="1"/>
        <v>#DIV/0!</v>
      </c>
      <c r="H20" s="20">
        <f t="shared" si="2"/>
        <v>0</v>
      </c>
      <c r="I20" s="20" t="str">
        <f t="shared" si="3"/>
        <v/>
      </c>
      <c r="J20" s="16"/>
      <c r="K20" s="85">
        <v>17</v>
      </c>
      <c r="L20" s="65"/>
      <c r="M20" s="43"/>
      <c r="N20" s="5"/>
      <c r="O20" s="5"/>
      <c r="P20" s="5"/>
    </row>
    <row r="21" spans="1:16" s="6" customFormat="1" ht="12.2" customHeight="1" thickBot="1" x14ac:dyDescent="0.3">
      <c r="A21" s="30"/>
      <c r="B21" s="31"/>
      <c r="C21" s="32"/>
      <c r="D21" s="33"/>
      <c r="E21" s="34"/>
      <c r="F21" s="35">
        <f t="shared" si="0"/>
        <v>0</v>
      </c>
      <c r="G21" s="36" t="e">
        <f t="shared" si="1"/>
        <v>#DIV/0!</v>
      </c>
      <c r="H21" s="37">
        <f t="shared" si="2"/>
        <v>0</v>
      </c>
      <c r="I21" s="37" t="str">
        <f t="shared" si="3"/>
        <v/>
      </c>
      <c r="J21" s="16"/>
      <c r="K21" s="85">
        <v>18</v>
      </c>
      <c r="L21" s="65"/>
      <c r="M21" s="43"/>
      <c r="N21" s="5"/>
      <c r="O21" s="5"/>
      <c r="P21" s="5"/>
    </row>
    <row r="22" spans="1:16" s="6" customFormat="1" ht="11.65" customHeight="1" thickBot="1" x14ac:dyDescent="0.25">
      <c r="A22" s="17"/>
      <c r="B22" s="38"/>
      <c r="C22" s="26"/>
      <c r="D22" s="27"/>
      <c r="E22" s="28"/>
      <c r="F22" s="18">
        <f t="shared" si="0"/>
        <v>0</v>
      </c>
      <c r="G22" s="19" t="e">
        <f t="shared" si="1"/>
        <v>#DIV/0!</v>
      </c>
      <c r="H22" s="20">
        <f t="shared" si="2"/>
        <v>0</v>
      </c>
      <c r="I22" s="20" t="str">
        <f t="shared" si="3"/>
        <v/>
      </c>
      <c r="J22" s="16"/>
      <c r="K22" s="85">
        <v>19</v>
      </c>
      <c r="L22" s="65"/>
      <c r="M22" s="43"/>
      <c r="N22" s="5"/>
      <c r="O22" s="5"/>
      <c r="P22" s="5"/>
    </row>
    <row r="23" spans="1:16" s="6" customFormat="1" ht="12.2" customHeight="1" thickBot="1" x14ac:dyDescent="0.3">
      <c r="A23" s="12"/>
      <c r="B23" s="23"/>
      <c r="C23" s="24"/>
      <c r="D23" s="25"/>
      <c r="E23" s="21"/>
      <c r="F23" s="13">
        <f t="shared" si="0"/>
        <v>0</v>
      </c>
      <c r="G23" s="14" t="e">
        <f t="shared" si="1"/>
        <v>#DIV/0!</v>
      </c>
      <c r="H23" s="15">
        <f t="shared" si="2"/>
        <v>0</v>
      </c>
      <c r="I23" s="15" t="str">
        <f t="shared" si="3"/>
        <v/>
      </c>
      <c r="J23" s="16"/>
      <c r="K23" s="85">
        <v>20</v>
      </c>
      <c r="L23" s="65"/>
      <c r="M23" s="43"/>
      <c r="N23" s="5"/>
      <c r="O23" s="5"/>
      <c r="P23" s="5"/>
    </row>
    <row r="24" spans="1:16" s="6" customFormat="1" ht="12.2" customHeight="1" thickBot="1" x14ac:dyDescent="0.25">
      <c r="A24" s="17"/>
      <c r="B24" s="22"/>
      <c r="C24" s="26"/>
      <c r="D24" s="27"/>
      <c r="E24" s="28"/>
      <c r="F24" s="18">
        <v>0</v>
      </c>
      <c r="G24" s="19" t="e">
        <f t="shared" si="1"/>
        <v>#DIV/0!</v>
      </c>
      <c r="H24" s="20">
        <f t="shared" si="2"/>
        <v>0</v>
      </c>
      <c r="I24" s="20" t="str">
        <f t="shared" si="3"/>
        <v/>
      </c>
      <c r="J24" s="16"/>
      <c r="K24" s="85">
        <v>21</v>
      </c>
      <c r="L24" s="65"/>
      <c r="M24" s="43"/>
      <c r="N24" s="5"/>
      <c r="O24" s="5"/>
      <c r="P24" s="5"/>
    </row>
    <row r="25" spans="1:16" s="6" customFormat="1" ht="12.2" customHeight="1" thickBot="1" x14ac:dyDescent="0.25">
      <c r="A25" s="17"/>
      <c r="B25" s="22"/>
      <c r="C25" s="26"/>
      <c r="D25" s="27"/>
      <c r="E25" s="28"/>
      <c r="F25" s="18">
        <f>SUM(C25:E25)</f>
        <v>0</v>
      </c>
      <c r="G25" s="19" t="e">
        <f t="shared" si="1"/>
        <v>#DIV/0!</v>
      </c>
      <c r="H25" s="20">
        <f t="shared" si="2"/>
        <v>0</v>
      </c>
      <c r="I25" s="20" t="str">
        <f t="shared" si="3"/>
        <v/>
      </c>
      <c r="J25" s="16"/>
      <c r="K25" s="86">
        <v>22</v>
      </c>
      <c r="L25" s="5"/>
      <c r="M25" s="5"/>
      <c r="N25" s="5"/>
      <c r="O25" s="5"/>
      <c r="P25" s="5"/>
    </row>
    <row r="26" spans="1:16" s="6" customFormat="1" ht="12.2" customHeight="1" thickBot="1" x14ac:dyDescent="0.3">
      <c r="A26" s="103"/>
      <c r="B26" s="90"/>
      <c r="C26" s="61"/>
      <c r="D26" s="62"/>
      <c r="E26" s="63"/>
      <c r="F26" s="57"/>
      <c r="G26" s="88" t="e">
        <f t="shared" si="1"/>
        <v>#DIV/0!</v>
      </c>
      <c r="H26" s="59">
        <f t="shared" si="2"/>
        <v>0</v>
      </c>
      <c r="I26" s="59" t="str">
        <f t="shared" si="3"/>
        <v/>
      </c>
      <c r="J26" s="55"/>
      <c r="K26" s="86">
        <v>23</v>
      </c>
      <c r="L26" s="5"/>
      <c r="M26" s="5"/>
      <c r="N26" s="5"/>
      <c r="O26" s="5"/>
      <c r="P26" s="5"/>
    </row>
    <row r="27" spans="1:16" s="6" customFormat="1" ht="12" customHeight="1" thickBot="1" x14ac:dyDescent="0.3">
      <c r="A27" s="52"/>
      <c r="B27" s="90"/>
      <c r="C27" s="44"/>
      <c r="D27" s="45"/>
      <c r="E27" s="46"/>
      <c r="F27" s="49"/>
      <c r="G27" s="50" t="e">
        <f t="shared" si="1"/>
        <v>#DIV/0!</v>
      </c>
      <c r="H27" s="51">
        <f t="shared" si="2"/>
        <v>0</v>
      </c>
      <c r="I27" s="51" t="str">
        <f t="shared" si="3"/>
        <v/>
      </c>
      <c r="J27" s="55"/>
      <c r="K27" s="86">
        <v>24</v>
      </c>
      <c r="L27" s="5"/>
      <c r="M27" s="5"/>
      <c r="N27" s="5"/>
      <c r="O27" s="5"/>
      <c r="P27" s="5"/>
    </row>
    <row r="28" spans="1:16" s="6" customFormat="1" ht="12" customHeight="1" thickBot="1" x14ac:dyDescent="0.3">
      <c r="A28" s="52"/>
      <c r="B28" s="107"/>
      <c r="C28" s="44"/>
      <c r="D28" s="45"/>
      <c r="E28" s="46"/>
      <c r="F28" s="49"/>
      <c r="G28" s="50" t="e">
        <f t="shared" si="1"/>
        <v>#DIV/0!</v>
      </c>
      <c r="H28" s="51">
        <f t="shared" si="2"/>
        <v>0</v>
      </c>
      <c r="I28" s="51" t="str">
        <f t="shared" si="3"/>
        <v/>
      </c>
      <c r="J28" s="55"/>
      <c r="K28" s="86">
        <v>25</v>
      </c>
      <c r="L28" s="5"/>
      <c r="M28" s="5"/>
      <c r="N28" s="5"/>
      <c r="O28" s="5"/>
      <c r="P28" s="5"/>
    </row>
    <row r="29" spans="1:16" s="6" customFormat="1" ht="12.75" customHeight="1" thickBot="1" x14ac:dyDescent="0.3">
      <c r="A29" s="56"/>
      <c r="B29" s="64"/>
      <c r="C29" s="61"/>
      <c r="D29" s="62"/>
      <c r="E29" s="66"/>
      <c r="F29" s="57"/>
      <c r="G29" s="88" t="e">
        <f t="shared" si="1"/>
        <v>#DIV/0!</v>
      </c>
      <c r="H29" s="59">
        <f t="shared" si="2"/>
        <v>0</v>
      </c>
      <c r="I29" s="59" t="str">
        <f t="shared" si="3"/>
        <v/>
      </c>
      <c r="J29" s="55"/>
      <c r="K29" s="86">
        <v>26</v>
      </c>
      <c r="L29" s="5"/>
      <c r="M29" s="5"/>
      <c r="N29" s="5"/>
      <c r="O29" s="5"/>
      <c r="P29" s="5"/>
    </row>
    <row r="30" spans="1:16" s="6" customFormat="1" ht="12.2" customHeight="1" thickBot="1" x14ac:dyDescent="0.3">
      <c r="A30" s="48"/>
      <c r="B30" s="90"/>
      <c r="C30" s="44"/>
      <c r="D30" s="45"/>
      <c r="E30" s="46"/>
      <c r="F30" s="49"/>
      <c r="G30" s="50" t="e">
        <f t="shared" si="1"/>
        <v>#DIV/0!</v>
      </c>
      <c r="H30" s="51">
        <f t="shared" si="2"/>
        <v>0</v>
      </c>
      <c r="I30" s="51" t="str">
        <f t="shared" si="3"/>
        <v/>
      </c>
      <c r="J30" s="55"/>
      <c r="K30" s="86">
        <v>27</v>
      </c>
      <c r="L30" s="5"/>
      <c r="M30" s="5"/>
      <c r="N30" s="5"/>
      <c r="O30" s="5"/>
      <c r="P30" s="5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6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T43"/>
  <sheetViews>
    <sheetView showGridLines="0" tabSelected="1" zoomScaleNormal="145" workbookViewId="0">
      <selection activeCell="D20" sqref="D20"/>
    </sheetView>
  </sheetViews>
  <sheetFormatPr defaultRowHeight="12.75" x14ac:dyDescent="0.2"/>
  <cols>
    <col min="1" max="1" width="5.28515625" customWidth="1"/>
    <col min="2" max="2" width="27.5703125" customWidth="1"/>
    <col min="4" max="4" width="8.710937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0" ht="17.649999999999999" customHeight="1" x14ac:dyDescent="0.2"/>
    <row r="2" spans="1:20" ht="15.75" thickBot="1" x14ac:dyDescent="0.25">
      <c r="A2" s="40"/>
      <c r="B2" s="91" t="s">
        <v>9</v>
      </c>
      <c r="C2" s="40"/>
      <c r="D2" s="40"/>
      <c r="E2" s="11"/>
      <c r="F2" s="11"/>
      <c r="G2" s="40"/>
      <c r="H2" s="40"/>
      <c r="I2" s="40"/>
      <c r="J2" s="40"/>
      <c r="K2" s="74"/>
    </row>
    <row r="3" spans="1:20" ht="13.5" customHeight="1" thickBot="1" x14ac:dyDescent="0.25">
      <c r="A3" s="75" t="s">
        <v>6</v>
      </c>
      <c r="B3" s="76" t="s">
        <v>0</v>
      </c>
      <c r="C3" s="77">
        <v>1</v>
      </c>
      <c r="D3" s="78">
        <v>2</v>
      </c>
      <c r="E3" s="77">
        <v>3</v>
      </c>
      <c r="F3" s="77">
        <v>4</v>
      </c>
      <c r="G3" s="79" t="s">
        <v>1</v>
      </c>
      <c r="H3" s="76" t="s">
        <v>2</v>
      </c>
      <c r="I3" s="76" t="s">
        <v>3</v>
      </c>
      <c r="J3" s="76" t="s">
        <v>4</v>
      </c>
      <c r="K3" s="79" t="s">
        <v>5</v>
      </c>
    </row>
    <row r="4" spans="1:20" ht="12" customHeight="1" thickBot="1" x14ac:dyDescent="0.3">
      <c r="A4" s="115">
        <v>9</v>
      </c>
      <c r="B4" s="135" t="s">
        <v>23</v>
      </c>
      <c r="C4" s="152">
        <v>199</v>
      </c>
      <c r="D4" s="152">
        <v>182</v>
      </c>
      <c r="E4" s="152">
        <v>193</v>
      </c>
      <c r="F4" s="152">
        <v>149</v>
      </c>
      <c r="G4" s="136">
        <f>SUM(C4:F4)</f>
        <v>723</v>
      </c>
      <c r="H4" s="137">
        <f>AVERAGE(C4:E4)</f>
        <v>191.33333333333334</v>
      </c>
      <c r="I4" s="138">
        <f>MAX(B4:D4)</f>
        <v>199</v>
      </c>
      <c r="J4" s="138">
        <f>IF(C4&lt;&gt;"",MAX(B4:D4)-MIN(B4:D4),"")</f>
        <v>17</v>
      </c>
      <c r="K4" s="87">
        <v>1</v>
      </c>
    </row>
    <row r="5" spans="1:20" ht="12" customHeight="1" thickBot="1" x14ac:dyDescent="0.3">
      <c r="A5" s="114">
        <v>3</v>
      </c>
      <c r="B5" s="135" t="s">
        <v>10</v>
      </c>
      <c r="C5" s="152">
        <v>169</v>
      </c>
      <c r="D5" s="152">
        <v>176</v>
      </c>
      <c r="E5" s="148">
        <v>184</v>
      </c>
      <c r="F5" s="148">
        <v>167</v>
      </c>
      <c r="G5" s="136">
        <f>SUM(C5:F5)</f>
        <v>696</v>
      </c>
      <c r="H5" s="137">
        <f>AVERAGE(C5:F5)</f>
        <v>174</v>
      </c>
      <c r="I5" s="138">
        <f>MAX(B5:D5)</f>
        <v>176</v>
      </c>
      <c r="J5" s="138">
        <f>IF(C5&lt;&gt;"",MAX(B5:D5)-MIN(B5:D5),"")</f>
        <v>7</v>
      </c>
      <c r="K5" s="87">
        <v>2</v>
      </c>
      <c r="T5" s="1"/>
    </row>
    <row r="6" spans="1:20" s="2" customFormat="1" ht="12" customHeight="1" thickBot="1" x14ac:dyDescent="0.3">
      <c r="A6" s="116" t="s">
        <v>16</v>
      </c>
      <c r="B6" s="153" t="s">
        <v>12</v>
      </c>
      <c r="C6" s="152">
        <v>177</v>
      </c>
      <c r="D6" s="152">
        <v>212</v>
      </c>
      <c r="E6" s="148">
        <v>173</v>
      </c>
      <c r="F6" s="148">
        <v>121</v>
      </c>
      <c r="G6" s="136">
        <f>SUM(C6:F6)</f>
        <v>683</v>
      </c>
      <c r="H6" s="137">
        <f>AVERAGE(C6:E6)</f>
        <v>187.33333333333334</v>
      </c>
      <c r="I6" s="138">
        <f>MAX(B6:D6)</f>
        <v>212</v>
      </c>
      <c r="J6" s="138">
        <f>IF(C6&lt;&gt;"",MAX(B6:D6)-MIN(B6:D6),"")</f>
        <v>35</v>
      </c>
      <c r="K6" s="87">
        <v>3</v>
      </c>
    </row>
    <row r="7" spans="1:20" s="10" customFormat="1" ht="14.25" customHeight="1" thickBot="1" x14ac:dyDescent="0.3">
      <c r="A7" s="56" t="s">
        <v>17</v>
      </c>
      <c r="B7" s="154" t="s">
        <v>22</v>
      </c>
      <c r="C7" s="151">
        <v>133</v>
      </c>
      <c r="D7" s="151">
        <v>150</v>
      </c>
      <c r="E7" s="149">
        <v>205</v>
      </c>
      <c r="F7" s="149">
        <v>180</v>
      </c>
      <c r="G7" s="71">
        <f>SUM(C7:F7)</f>
        <v>668</v>
      </c>
      <c r="H7" s="72">
        <f>AVERAGE(C7:E7)</f>
        <v>162.66666666666666</v>
      </c>
      <c r="I7" s="73">
        <f>MAX(B7:D7)</f>
        <v>150</v>
      </c>
      <c r="J7" s="73">
        <f>IF(C7&lt;&gt;"",MAX(B7:D7)-MIN(B7:D7),"")</f>
        <v>17</v>
      </c>
      <c r="K7" s="87">
        <v>4</v>
      </c>
    </row>
    <row r="8" spans="1:20" s="6" customFormat="1" ht="14.25" customHeight="1" thickBot="1" x14ac:dyDescent="0.3">
      <c r="A8" s="48">
        <v>5</v>
      </c>
      <c r="B8" s="47" t="s">
        <v>20</v>
      </c>
      <c r="C8" s="134">
        <v>146</v>
      </c>
      <c r="D8" s="150">
        <v>161</v>
      </c>
      <c r="E8" s="151">
        <v>172</v>
      </c>
      <c r="F8" s="151">
        <v>132</v>
      </c>
      <c r="G8" s="71">
        <f>SUM(C8:F8)</f>
        <v>611</v>
      </c>
      <c r="H8" s="72">
        <f>AVERAGE(C8:E8)</f>
        <v>159.66666666666666</v>
      </c>
      <c r="I8" s="73">
        <f>MAX(B8:D8)</f>
        <v>161</v>
      </c>
      <c r="J8" s="73">
        <f>IF(C8&lt;&gt;"",MAX(B8:D8)-MIN(B8:D8),"")</f>
        <v>15</v>
      </c>
      <c r="K8" s="87">
        <v>5</v>
      </c>
      <c r="L8" s="5"/>
    </row>
    <row r="9" spans="1:20" s="6" customFormat="1" ht="12.2" customHeight="1" x14ac:dyDescent="0.2">
      <c r="J9" s="40"/>
      <c r="K9" s="40"/>
      <c r="L9" s="5"/>
    </row>
    <row r="10" spans="1:20" s="6" customFormat="1" ht="12.2" customHeight="1" x14ac:dyDescent="0.2">
      <c r="A10" s="96" t="s">
        <v>24</v>
      </c>
      <c r="J10" s="40"/>
      <c r="K10" s="40"/>
      <c r="L10" s="5"/>
      <c r="M10"/>
      <c r="N10"/>
    </row>
    <row r="11" spans="1:20" s="6" customFormat="1" ht="12.2" customHeight="1" x14ac:dyDescent="0.2">
      <c r="B11"/>
      <c r="J11" s="40"/>
      <c r="K11" s="40"/>
      <c r="L11" s="5"/>
      <c r="M11"/>
      <c r="N11"/>
    </row>
    <row r="12" spans="1:20" ht="12.75" customHeight="1" x14ac:dyDescent="0.2">
      <c r="A12" s="40"/>
    </row>
    <row r="13" spans="1:20" ht="12.2" customHeight="1" x14ac:dyDescent="0.2">
      <c r="A13" s="40"/>
    </row>
    <row r="14" spans="1:20" ht="12" customHeight="1" x14ac:dyDescent="0.2">
      <c r="A14" s="40"/>
    </row>
    <row r="15" spans="1:20" ht="12.75" customHeight="1" x14ac:dyDescent="0.2">
      <c r="A15" s="40"/>
    </row>
    <row r="16" spans="1:20" ht="12.2" customHeight="1" x14ac:dyDescent="0.2">
      <c r="A16" s="40"/>
      <c r="E16" s="3"/>
      <c r="F16" s="3"/>
      <c r="G16" s="2"/>
      <c r="H16" s="2"/>
      <c r="I16" s="2"/>
      <c r="J16" s="2"/>
      <c r="K16" s="2"/>
      <c r="L16" s="2"/>
      <c r="M16" s="2"/>
      <c r="N16" s="2"/>
    </row>
    <row r="17" spans="1:14" ht="12.2" customHeight="1" x14ac:dyDescent="0.2">
      <c r="A17" s="4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2.2" customHeight="1" x14ac:dyDescent="0.2">
      <c r="A18" s="40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2.2" customHeight="1" x14ac:dyDescent="0.2">
      <c r="A19" s="40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2.2" customHeight="1" x14ac:dyDescent="0.2">
      <c r="A20" s="40"/>
      <c r="G20" s="6"/>
      <c r="H20" s="6"/>
      <c r="I20" s="6"/>
      <c r="J20" s="6"/>
      <c r="K20" s="6"/>
      <c r="L20" s="6"/>
      <c r="M20" s="6"/>
      <c r="N20" s="6"/>
    </row>
    <row r="21" spans="1:14" ht="12" customHeight="1" x14ac:dyDescent="0.2">
      <c r="G21" s="6"/>
      <c r="H21" s="6"/>
      <c r="I21" s="6"/>
    </row>
    <row r="22" spans="1:14" ht="13.5" customHeight="1" x14ac:dyDescent="0.2"/>
    <row r="23" spans="1:14" ht="12.2" customHeight="1" x14ac:dyDescent="0.2">
      <c r="J23" s="40"/>
      <c r="K23" s="40"/>
    </row>
    <row r="24" spans="1:14" ht="12.2" customHeight="1" x14ac:dyDescent="0.2">
      <c r="K24" s="40"/>
    </row>
    <row r="25" spans="1:14" ht="12.2" customHeight="1" x14ac:dyDescent="0.2">
      <c r="K25" s="40"/>
    </row>
    <row r="26" spans="1:14" ht="12.2" customHeight="1" x14ac:dyDescent="0.2">
      <c r="K26" s="40"/>
    </row>
    <row r="27" spans="1:14" ht="12.2" customHeight="1" x14ac:dyDescent="0.2">
      <c r="K27" s="40"/>
      <c r="N27" s="39"/>
    </row>
    <row r="28" spans="1:14" ht="12.2" customHeight="1" x14ac:dyDescent="0.2">
      <c r="L28" s="40"/>
      <c r="M28" s="40"/>
    </row>
    <row r="29" spans="1:14" ht="12.2" customHeight="1" x14ac:dyDescent="0.2">
      <c r="L29" s="40"/>
      <c r="M29" s="40"/>
    </row>
    <row r="30" spans="1:14" ht="12.2" customHeight="1" x14ac:dyDescent="0.2">
      <c r="L30" s="40"/>
      <c r="M30" s="40"/>
    </row>
    <row r="31" spans="1:14" ht="12.2" customHeight="1" x14ac:dyDescent="0.2">
      <c r="F31" s="11"/>
      <c r="G31" s="40"/>
      <c r="H31" s="40"/>
      <c r="I31" s="40"/>
      <c r="L31" s="40"/>
      <c r="M31" s="40"/>
    </row>
    <row r="32" spans="1:14" x14ac:dyDescent="0.2">
      <c r="L32" s="40"/>
      <c r="M32" s="40"/>
    </row>
    <row r="33" spans="1:12" ht="14.25" x14ac:dyDescent="0.2">
      <c r="J33" s="40"/>
      <c r="K33" s="74"/>
    </row>
    <row r="35" spans="1:12" x14ac:dyDescent="0.2">
      <c r="B35" s="40"/>
    </row>
    <row r="36" spans="1:12" ht="16.5" customHeight="1" x14ac:dyDescent="0.2">
      <c r="A36" s="40"/>
      <c r="C36" s="40"/>
      <c r="D36" s="40"/>
      <c r="E36" s="11"/>
    </row>
    <row r="37" spans="1:12" ht="16.5" customHeight="1" x14ac:dyDescent="0.2"/>
    <row r="42" spans="1:12" ht="14.25" x14ac:dyDescent="0.2">
      <c r="L42" s="2"/>
    </row>
    <row r="43" spans="1:12" ht="13.5" x14ac:dyDescent="0.2">
      <c r="L43" s="97"/>
    </row>
  </sheetData>
  <sheetProtection selectLockedCells="1" selectUnlockedCells="1"/>
  <phoneticPr fontId="16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Муравьев</cp:lastModifiedBy>
  <cp:lastPrinted>2017-03-09T14:30:13Z</cp:lastPrinted>
  <dcterms:created xsi:type="dcterms:W3CDTF">2014-11-17T17:04:42Z</dcterms:created>
  <dcterms:modified xsi:type="dcterms:W3CDTF">2017-04-28T14:22:32Z</dcterms:modified>
</cp:coreProperties>
</file>