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квалификация!$A$3:$J$15</definedName>
    <definedName name="_xlnm._FilterDatabase" localSheetId="1" hidden="1">раунды!$A$3:$I$8</definedName>
  </definedNames>
  <calcPr calcId="125725"/>
</workbook>
</file>

<file path=xl/calcChain.xml><?xml version="1.0" encoding="utf-8"?>
<calcChain xmlns="http://schemas.openxmlformats.org/spreadsheetml/2006/main">
  <c r="I7" i="3"/>
  <c r="H7"/>
  <c r="G7"/>
  <c r="F7"/>
  <c r="E13"/>
  <c r="F17"/>
  <c r="F14"/>
  <c r="F12"/>
  <c r="F16"/>
  <c r="F15"/>
  <c r="F13"/>
  <c r="E17"/>
  <c r="E14"/>
  <c r="E12"/>
  <c r="E16"/>
  <c r="E15"/>
  <c r="G8"/>
  <c r="G5"/>
  <c r="G6"/>
  <c r="G4"/>
  <c r="F8"/>
  <c r="F5"/>
  <c r="F6"/>
  <c r="F4"/>
  <c r="G5" i="2" l="1"/>
  <c r="H17" i="3"/>
  <c r="G17"/>
  <c r="H14"/>
  <c r="G14"/>
  <c r="H12"/>
  <c r="G12"/>
  <c r="H16"/>
  <c r="G16"/>
  <c r="H15"/>
  <c r="G15"/>
  <c r="H13"/>
  <c r="G13"/>
  <c r="I30" i="2" l="1"/>
  <c r="H30"/>
  <c r="G30"/>
  <c r="F30"/>
  <c r="I29"/>
  <c r="H29"/>
  <c r="G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0"/>
  <c r="H10"/>
  <c r="G10"/>
  <c r="F10"/>
  <c r="I4"/>
  <c r="H4"/>
  <c r="G4"/>
  <c r="F4"/>
  <c r="I15"/>
  <c r="H15"/>
  <c r="G15"/>
  <c r="F15"/>
  <c r="I13"/>
  <c r="H13"/>
  <c r="G13"/>
  <c r="F13"/>
  <c r="I17"/>
  <c r="H17"/>
  <c r="G17"/>
  <c r="F17"/>
  <c r="I6"/>
  <c r="H6"/>
  <c r="G6"/>
  <c r="F6"/>
  <c r="I8"/>
  <c r="H8"/>
  <c r="G8"/>
  <c r="F8"/>
  <c r="I14"/>
  <c r="H14"/>
  <c r="G14"/>
  <c r="F14"/>
  <c r="I16"/>
  <c r="H16"/>
  <c r="G16"/>
  <c r="F16"/>
  <c r="I18"/>
  <c r="H18"/>
  <c r="G18"/>
  <c r="F18"/>
  <c r="I5" i="3" l="1"/>
  <c r="H5"/>
  <c r="I8"/>
  <c r="H8"/>
  <c r="I6"/>
  <c r="H6"/>
  <c r="I4"/>
  <c r="H4"/>
  <c r="F11" i="2" l="1"/>
  <c r="G11"/>
  <c r="H11"/>
  <c r="I11"/>
  <c r="F7"/>
  <c r="G7"/>
  <c r="H7"/>
  <c r="I7"/>
  <c r="F5"/>
  <c r="H5"/>
  <c r="I5"/>
  <c r="F12"/>
  <c r="G12"/>
  <c r="H12"/>
  <c r="I12"/>
  <c r="F9"/>
  <c r="G9"/>
  <c r="H9"/>
  <c r="I9"/>
</calcChain>
</file>

<file path=xl/sharedStrings.xml><?xml version="1.0" encoding="utf-8"?>
<sst xmlns="http://schemas.openxmlformats.org/spreadsheetml/2006/main" count="53" uniqueCount="27">
  <si>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</si>
  <si>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</si>
  <si>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</si>
  <si>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</si>
  <si>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</si>
  <si>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</si>
  <si>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</si>
  <si>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</si>
  <si>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</si>
  <si>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 .О</t>
  </si>
  <si>
    <t xml:space="preserve">Таганов Алексей </t>
  </si>
  <si>
    <t>Карташов Александр</t>
  </si>
  <si>
    <t>Локтюшин Вячеслав</t>
  </si>
  <si>
    <t xml:space="preserve">Буланов Денис </t>
  </si>
  <si>
    <t>Корчагин Александр</t>
  </si>
  <si>
    <t>Кисель Вячеслав</t>
  </si>
  <si>
    <t>Снигирев Дмитрий</t>
  </si>
  <si>
    <t>Смирнов Константин</t>
  </si>
  <si>
    <t>Смирнов Павел</t>
  </si>
  <si>
    <t xml:space="preserve">турнир по боулингу 1 этап в РЦ 5 Элемент </t>
  </si>
  <si>
    <t>Харитонова Наталья</t>
  </si>
  <si>
    <t>Казачанский Андрей</t>
  </si>
  <si>
    <t>Белоусов Денис</t>
  </si>
  <si>
    <t>да</t>
  </si>
  <si>
    <t>Д</t>
  </si>
  <si>
    <t>Т</t>
  </si>
  <si>
    <t>Буланов Денис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</si>
</sst>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10" borderId="0" applyNumberFormat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 applyBorder="1"/>
    <xf numFmtId="0" fontId="16" fillId="0" borderId="0" xfId="0" applyFont="1"/>
    <xf numFmtId="0" fontId="13" fillId="2" borderId="0" xfId="0" applyFont="1" applyFill="1"/>
    <xf numFmtId="0" fontId="19" fillId="6" borderId="4" xfId="2" applyFill="1" applyBorder="1" applyAlignment="1">
      <alignment horizontal="center" vertical="center"/>
    </xf>
    <xf numFmtId="0" fontId="19" fillId="6" borderId="7" xfId="2" applyFill="1" applyBorder="1" applyAlignment="1">
      <alignment horizontal="center" vertical="center"/>
    </xf>
    <xf numFmtId="164" fontId="19" fillId="6" borderId="5" xfId="2" applyNumberFormat="1" applyFill="1" applyBorder="1" applyAlignment="1">
      <alignment horizontal="center" vertical="center"/>
    </xf>
    <xf numFmtId="1" fontId="19" fillId="6" borderId="5" xfId="2" applyNumberForma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19" fillId="6" borderId="8" xfId="2" applyFill="1" applyBorder="1" applyAlignment="1">
      <alignment horizontal="center" vertical="center"/>
    </xf>
    <xf numFmtId="0" fontId="7" fillId="7" borderId="5" xfId="1" applyFont="1" applyFill="1" applyBorder="1" applyProtection="1">
      <protection locked="0"/>
    </xf>
    <xf numFmtId="0" fontId="19" fillId="6" borderId="5" xfId="2" applyFill="1" applyBorder="1"/>
    <xf numFmtId="0" fontId="19" fillId="6" borderId="13" xfId="2" applyFill="1" applyBorder="1" applyAlignment="1">
      <alignment horizontal="center" vertical="center"/>
    </xf>
    <xf numFmtId="0" fontId="19" fillId="6" borderId="9" xfId="2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7" borderId="5" xfId="0" applyFont="1" applyFill="1" applyBorder="1"/>
    <xf numFmtId="0" fontId="20" fillId="6" borderId="4" xfId="3" applyFill="1" applyBorder="1" applyAlignment="1">
      <alignment horizontal="center" vertical="center"/>
    </xf>
    <xf numFmtId="0" fontId="20" fillId="6" borderId="5" xfId="3" applyFill="1" applyBorder="1"/>
    <xf numFmtId="0" fontId="20" fillId="6" borderId="13" xfId="3" applyFill="1" applyBorder="1" applyAlignment="1">
      <alignment horizontal="center" vertical="center"/>
    </xf>
    <xf numFmtId="0" fontId="20" fillId="6" borderId="9" xfId="3" applyFill="1" applyBorder="1" applyAlignment="1">
      <alignment horizontal="center" vertical="center"/>
    </xf>
    <xf numFmtId="0" fontId="20" fillId="6" borderId="8" xfId="3" applyFill="1" applyBorder="1" applyAlignment="1">
      <alignment horizontal="center" vertical="center"/>
    </xf>
    <xf numFmtId="0" fontId="20" fillId="6" borderId="7" xfId="3" applyFill="1" applyBorder="1" applyAlignment="1">
      <alignment horizontal="center" vertical="center"/>
    </xf>
    <xf numFmtId="164" fontId="20" fillId="6" borderId="5" xfId="3" applyNumberFormat="1" applyFill="1" applyBorder="1" applyAlignment="1">
      <alignment horizontal="center" vertical="center"/>
    </xf>
    <xf numFmtId="1" fontId="20" fillId="6" borderId="5" xfId="3" applyNumberFormat="1" applyFill="1" applyBorder="1" applyAlignment="1">
      <alignment horizontal="center" vertical="center"/>
    </xf>
    <xf numFmtId="0" fontId="11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6" fillId="2" borderId="0" xfId="0" applyFont="1" applyFill="1"/>
    <xf numFmtId="0" fontId="21" fillId="2" borderId="0" xfId="4" applyFill="1"/>
    <xf numFmtId="0" fontId="6" fillId="2" borderId="0" xfId="0" applyFont="1" applyFill="1" applyBorder="1"/>
    <xf numFmtId="0" fontId="23" fillId="6" borderId="13" xfId="2" applyFont="1" applyFill="1" applyBorder="1" applyAlignment="1">
      <alignment horizontal="center" vertical="center"/>
    </xf>
    <xf numFmtId="0" fontId="23" fillId="6" borderId="9" xfId="2" applyFont="1" applyFill="1" applyBorder="1" applyAlignment="1">
      <alignment horizontal="center" vertical="center"/>
    </xf>
    <xf numFmtId="0" fontId="23" fillId="6" borderId="8" xfId="2" applyFont="1" applyFill="1" applyBorder="1" applyAlignment="1">
      <alignment horizontal="center" vertical="center"/>
    </xf>
    <xf numFmtId="0" fontId="23" fillId="6" borderId="5" xfId="2" applyFont="1" applyFill="1" applyBorder="1" applyProtection="1">
      <protection locked="0"/>
    </xf>
    <xf numFmtId="0" fontId="23" fillId="6" borderId="4" xfId="2" applyFont="1" applyFill="1" applyBorder="1" applyAlignment="1">
      <alignment horizontal="center" vertical="center"/>
    </xf>
    <xf numFmtId="0" fontId="23" fillId="6" borderId="7" xfId="2" applyFont="1" applyFill="1" applyBorder="1" applyAlignment="1">
      <alignment horizontal="center" vertical="center"/>
    </xf>
    <xf numFmtId="164" fontId="23" fillId="6" borderId="5" xfId="2" applyNumberFormat="1" applyFont="1" applyFill="1" applyBorder="1" applyAlignment="1">
      <alignment horizontal="center" vertical="center"/>
    </xf>
    <xf numFmtId="1" fontId="23" fillId="6" borderId="5" xfId="2" applyNumberFormat="1" applyFont="1" applyFill="1" applyBorder="1" applyAlignment="1">
      <alignment horizontal="center" vertical="center"/>
    </xf>
    <xf numFmtId="0" fontId="23" fillId="6" borderId="4" xfId="2" applyFont="1" applyFill="1" applyBorder="1" applyAlignment="1">
      <alignment horizontal="center"/>
    </xf>
    <xf numFmtId="0" fontId="23" fillId="6" borderId="6" xfId="2" applyFont="1" applyFill="1" applyBorder="1" applyAlignment="1">
      <alignment horizontal="center" vertical="center"/>
    </xf>
    <xf numFmtId="0" fontId="23" fillId="6" borderId="5" xfId="2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 vertical="center"/>
    </xf>
    <xf numFmtId="164" fontId="24" fillId="7" borderId="5" xfId="0" applyNumberFormat="1" applyFont="1" applyFill="1" applyBorder="1" applyAlignment="1">
      <alignment horizontal="center" vertical="center"/>
    </xf>
    <xf numFmtId="1" fontId="24" fillId="7" borderId="5" xfId="0" applyNumberFormat="1" applyFont="1" applyFill="1" applyBorder="1" applyAlignment="1">
      <alignment horizontal="center" vertical="center"/>
    </xf>
    <xf numFmtId="0" fontId="24" fillId="7" borderId="5" xfId="1" applyFont="1" applyFill="1" applyBorder="1" applyProtection="1">
      <protection locked="0"/>
    </xf>
    <xf numFmtId="0" fontId="24" fillId="9" borderId="1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24" fillId="7" borderId="5" xfId="0" applyFont="1" applyFill="1" applyBorder="1" applyProtection="1">
      <protection locked="0"/>
    </xf>
    <xf numFmtId="0" fontId="3" fillId="2" borderId="0" xfId="0" applyFont="1" applyFill="1" applyBorder="1"/>
    <xf numFmtId="0" fontId="25" fillId="9" borderId="8" xfId="0" applyNumberFormat="1" applyFont="1" applyFill="1" applyBorder="1" applyAlignment="1" applyProtection="1">
      <alignment horizontal="center" vertical="center"/>
    </xf>
    <xf numFmtId="0" fontId="23" fillId="6" borderId="10" xfId="2" applyFont="1" applyFill="1" applyBorder="1" applyAlignment="1">
      <alignment horizontal="center" vertical="center"/>
    </xf>
    <xf numFmtId="0" fontId="17" fillId="8" borderId="17" xfId="1" applyFont="1" applyFill="1" applyBorder="1" applyAlignment="1">
      <alignment horizontal="center"/>
    </xf>
    <xf numFmtId="0" fontId="1" fillId="2" borderId="17" xfId="5" applyFont="1" applyFill="1" applyBorder="1" applyProtection="1">
      <protection locked="0"/>
    </xf>
    <xf numFmtId="0" fontId="19" fillId="6" borderId="17" xfId="2" applyFill="1" applyBorder="1" applyAlignment="1">
      <alignment horizontal="center" vertical="center"/>
    </xf>
    <xf numFmtId="164" fontId="19" fillId="6" borderId="17" xfId="2" applyNumberFormat="1" applyFill="1" applyBorder="1" applyAlignment="1">
      <alignment horizontal="center" vertical="center"/>
    </xf>
    <xf numFmtId="1" fontId="19" fillId="6" borderId="17" xfId="2" applyNumberFormat="1" applyFill="1" applyBorder="1" applyAlignment="1">
      <alignment horizontal="center" vertical="center"/>
    </xf>
    <xf numFmtId="0" fontId="7" fillId="7" borderId="17" xfId="1" applyFont="1" applyFill="1" applyBorder="1" applyProtection="1">
      <protection locked="0"/>
    </xf>
    <xf numFmtId="0" fontId="14" fillId="9" borderId="17" xfId="0" applyFont="1" applyFill="1" applyBorder="1" applyAlignment="1">
      <alignment horizontal="center" vertical="center"/>
    </xf>
    <xf numFmtId="0" fontId="7" fillId="7" borderId="5" xfId="0" applyFont="1" applyFill="1" applyBorder="1" applyProtection="1">
      <protection locked="0"/>
    </xf>
    <xf numFmtId="0" fontId="19" fillId="6" borderId="17" xfId="2" applyFill="1" applyBorder="1" applyAlignment="1">
      <alignment horizontal="center"/>
    </xf>
    <xf numFmtId="0" fontId="19" fillId="6" borderId="17" xfId="2" applyFill="1" applyBorder="1" applyProtection="1">
      <protection locked="0"/>
    </xf>
    <xf numFmtId="0" fontId="3" fillId="2" borderId="0" xfId="0" applyFont="1" applyFill="1"/>
    <xf numFmtId="0" fontId="15" fillId="11" borderId="1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4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1" fontId="14" fillId="12" borderId="17" xfId="0" applyNumberFormat="1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164" fontId="28" fillId="7" borderId="5" xfId="0" applyNumberFormat="1" applyFont="1" applyFill="1" applyBorder="1" applyAlignment="1">
      <alignment horizontal="center" vertical="center"/>
    </xf>
    <xf numFmtId="0" fontId="23" fillId="14" borderId="4" xfId="2" applyFont="1" applyFill="1" applyBorder="1" applyAlignment="1">
      <alignment horizontal="center"/>
    </xf>
    <xf numFmtId="0" fontId="23" fillId="14" borderId="5" xfId="2" applyFont="1" applyFill="1" applyBorder="1" applyProtection="1">
      <protection locked="0"/>
    </xf>
    <xf numFmtId="0" fontId="23" fillId="14" borderId="4" xfId="2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3" fillId="6" borderId="5" xfId="2" applyFont="1" applyFill="1" applyBorder="1"/>
    <xf numFmtId="0" fontId="24" fillId="8" borderId="4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17" fillId="16" borderId="17" xfId="1" applyFont="1" applyFill="1" applyBorder="1" applyAlignment="1">
      <alignment horizontal="center"/>
    </xf>
    <xf numFmtId="0" fontId="7" fillId="15" borderId="17" xfId="1" applyFont="1" applyFill="1" applyBorder="1" applyProtection="1">
      <protection locked="0"/>
    </xf>
    <xf numFmtId="0" fontId="19" fillId="14" borderId="17" xfId="2" applyFill="1" applyBorder="1" applyAlignment="1">
      <alignment horizontal="center" vertical="center"/>
    </xf>
    <xf numFmtId="164" fontId="19" fillId="14" borderId="17" xfId="2" applyNumberFormat="1" applyFill="1" applyBorder="1" applyAlignment="1">
      <alignment horizontal="center" vertical="center"/>
    </xf>
    <xf numFmtId="1" fontId="19" fillId="14" borderId="17" xfId="2" applyNumberFormat="1" applyFill="1" applyBorder="1" applyAlignment="1">
      <alignment horizontal="center" vertical="center"/>
    </xf>
    <xf numFmtId="0" fontId="19" fillId="14" borderId="4" xfId="2" applyFill="1" applyBorder="1" applyAlignment="1">
      <alignment horizontal="center"/>
    </xf>
    <xf numFmtId="0" fontId="19" fillId="14" borderId="5" xfId="2" applyFill="1" applyBorder="1" applyProtection="1">
      <protection locked="0"/>
    </xf>
    <xf numFmtId="0" fontId="14" fillId="17" borderId="17" xfId="0" applyFont="1" applyFill="1" applyBorder="1" applyAlignment="1">
      <alignment horizontal="center" vertical="center"/>
    </xf>
    <xf numFmtId="0" fontId="19" fillId="14" borderId="17" xfId="2" applyFill="1" applyBorder="1" applyAlignment="1">
      <alignment horizontal="center"/>
    </xf>
    <xf numFmtId="0" fontId="19" fillId="14" borderId="17" xfId="2" applyFill="1" applyBorder="1" applyProtection="1">
      <protection locked="0"/>
    </xf>
    <xf numFmtId="0" fontId="23" fillId="2" borderId="7" xfId="2" applyFont="1" applyFill="1" applyBorder="1" applyAlignment="1">
      <alignment horizontal="center" vertical="center"/>
    </xf>
    <xf numFmtId="0" fontId="23" fillId="6" borderId="11" xfId="2" applyFont="1" applyFill="1" applyBorder="1" applyAlignment="1">
      <alignment horizontal="center" vertical="center"/>
    </xf>
    <xf numFmtId="0" fontId="23" fillId="6" borderId="0" xfId="2" applyFont="1" applyFill="1" applyBorder="1" applyAlignment="1">
      <alignment horizontal="center" vertical="center"/>
    </xf>
    <xf numFmtId="0" fontId="23" fillId="6" borderId="12" xfId="2" applyFont="1" applyFill="1" applyBorder="1" applyAlignment="1">
      <alignment horizontal="center" vertical="center"/>
    </xf>
    <xf numFmtId="0" fontId="23" fillId="6" borderId="16" xfId="2" applyFont="1" applyFill="1" applyBorder="1" applyAlignment="1">
      <alignment horizontal="center" vertical="center"/>
    </xf>
    <xf numFmtId="0" fontId="23" fillId="6" borderId="14" xfId="2" applyFont="1" applyFill="1" applyBorder="1" applyAlignment="1">
      <alignment horizontal="center" vertical="center"/>
    </xf>
    <xf numFmtId="164" fontId="23" fillId="6" borderId="14" xfId="2" applyNumberFormat="1" applyFont="1" applyFill="1" applyBorder="1" applyAlignment="1">
      <alignment horizontal="center" vertical="center"/>
    </xf>
    <xf numFmtId="1" fontId="23" fillId="6" borderId="14" xfId="2" applyNumberFormat="1" applyFont="1" applyFill="1" applyBorder="1" applyAlignment="1">
      <alignment horizontal="center" vertical="center"/>
    </xf>
    <xf numFmtId="0" fontId="23" fillId="2" borderId="4" xfId="2" applyFont="1" applyFill="1" applyBorder="1" applyAlignment="1">
      <alignment horizontal="center"/>
    </xf>
    <xf numFmtId="0" fontId="23" fillId="2" borderId="4" xfId="2" applyFont="1" applyFill="1" applyBorder="1" applyAlignment="1">
      <alignment horizontal="center" vertical="center"/>
    </xf>
    <xf numFmtId="0" fontId="3" fillId="7" borderId="8" xfId="0" applyFont="1" applyFill="1" applyBorder="1" applyProtection="1">
      <protection locked="0"/>
    </xf>
    <xf numFmtId="0" fontId="23" fillId="14" borderId="1" xfId="2" applyFont="1" applyFill="1" applyBorder="1" applyAlignment="1">
      <alignment horizontal="center" vertical="center"/>
    </xf>
    <xf numFmtId="0" fontId="23" fillId="14" borderId="6" xfId="2" applyFont="1" applyFill="1" applyBorder="1" applyAlignment="1">
      <alignment horizontal="center" vertical="center"/>
    </xf>
    <xf numFmtId="0" fontId="23" fillId="14" borderId="5" xfId="2" applyFont="1" applyFill="1" applyBorder="1" applyAlignment="1">
      <alignment horizontal="center" vertical="center"/>
    </xf>
    <xf numFmtId="0" fontId="23" fillId="14" borderId="7" xfId="2" applyFont="1" applyFill="1" applyBorder="1" applyAlignment="1">
      <alignment horizontal="center" vertical="center"/>
    </xf>
    <xf numFmtId="164" fontId="23" fillId="14" borderId="5" xfId="2" applyNumberFormat="1" applyFont="1" applyFill="1" applyBorder="1" applyAlignment="1">
      <alignment horizontal="center" vertical="center"/>
    </xf>
    <xf numFmtId="1" fontId="23" fillId="14" borderId="5" xfId="2" applyNumberFormat="1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/>
    </xf>
    <xf numFmtId="0" fontId="10" fillId="16" borderId="4" xfId="1" applyFont="1" applyFill="1" applyBorder="1" applyAlignment="1">
      <alignment horizontal="center"/>
    </xf>
    <xf numFmtId="0" fontId="3" fillId="15" borderId="5" xfId="1" applyFont="1" applyFill="1" applyBorder="1" applyProtection="1">
      <protection locked="0"/>
    </xf>
    <xf numFmtId="0" fontId="24" fillId="17" borderId="7" xfId="0" applyFont="1" applyFill="1" applyBorder="1" applyAlignment="1">
      <alignment horizontal="center" vertical="center"/>
    </xf>
    <xf numFmtId="0" fontId="24" fillId="17" borderId="6" xfId="0" applyFont="1" applyFill="1" applyBorder="1" applyAlignment="1">
      <alignment horizontal="center" vertical="center"/>
    </xf>
    <xf numFmtId="0" fontId="24" fillId="17" borderId="5" xfId="0" applyFont="1" applyFill="1" applyBorder="1" applyAlignment="1">
      <alignment horizontal="center" vertical="center"/>
    </xf>
    <xf numFmtId="0" fontId="24" fillId="15" borderId="7" xfId="0" applyFont="1" applyFill="1" applyBorder="1" applyAlignment="1">
      <alignment horizontal="center" vertical="center"/>
    </xf>
    <xf numFmtId="164" fontId="3" fillId="15" borderId="5" xfId="0" applyNumberFormat="1" applyFont="1" applyFill="1" applyBorder="1" applyAlignment="1">
      <alignment horizontal="center" vertical="center"/>
    </xf>
    <xf numFmtId="1" fontId="24" fillId="15" borderId="5" xfId="0" applyNumberFormat="1" applyFont="1" applyFill="1" applyBorder="1" applyAlignment="1">
      <alignment horizontal="center" vertical="center"/>
    </xf>
    <xf numFmtId="0" fontId="23" fillId="14" borderId="8" xfId="2" applyFont="1" applyFill="1" applyBorder="1" applyAlignment="1">
      <alignment horizontal="center" vertical="center"/>
    </xf>
    <xf numFmtId="0" fontId="3" fillId="7" borderId="14" xfId="0" applyFont="1" applyFill="1" applyBorder="1" applyProtection="1">
      <protection locked="0"/>
    </xf>
    <xf numFmtId="0" fontId="23" fillId="6" borderId="15" xfId="2" applyFont="1" applyFill="1" applyBorder="1" applyAlignment="1">
      <alignment horizontal="center" vertical="center"/>
    </xf>
    <xf numFmtId="0" fontId="10" fillId="8" borderId="10" xfId="1" applyFont="1" applyFill="1" applyBorder="1" applyAlignment="1">
      <alignment horizontal="center"/>
    </xf>
    <xf numFmtId="0" fontId="24" fillId="7" borderId="13" xfId="0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" fontId="24" fillId="7" borderId="8" xfId="0" applyNumberFormat="1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24" fillId="17" borderId="3" xfId="0" applyFont="1" applyFill="1" applyBorder="1" applyAlignment="1">
      <alignment horizontal="center" vertical="center"/>
    </xf>
    <xf numFmtId="0" fontId="24" fillId="17" borderId="2" xfId="0" applyFont="1" applyFill="1" applyBorder="1" applyAlignment="1">
      <alignment horizontal="center" vertical="center"/>
    </xf>
    <xf numFmtId="49" fontId="27" fillId="0" borderId="0" xfId="0" applyNumberFormat="1" applyFont="1" applyAlignment="1"/>
    <xf numFmtId="49" fontId="26" fillId="0" borderId="0" xfId="0" applyNumberFormat="1" applyFont="1" applyAlignment="1"/>
    <xf numFmtId="49" fontId="26" fillId="0" borderId="9" xfId="0" applyNumberFormat="1" applyFont="1" applyBorder="1" applyAlignment="1"/>
    <xf numFmtId="0" fontId="23" fillId="18" borderId="4" xfId="2" applyFont="1" applyFill="1" applyBorder="1" applyAlignment="1">
      <alignment horizontal="center"/>
    </xf>
    <xf numFmtId="0" fontId="19" fillId="18" borderId="4" xfId="2" applyFill="1" applyBorder="1" applyAlignment="1">
      <alignment horizontal="center"/>
    </xf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247656</xdr:colOff>
      <xdr:row>6</xdr:row>
      <xdr:rowOff>95247</xdr:rowOff>
    </xdr:from>
    <xdr:to>
      <xdr:col>11</xdr:col>
      <xdr:colOff>428627</xdr:colOff>
      <xdr:row>27</xdr:row>
      <xdr:rowOff>47624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443541" y="2443162"/>
          <a:ext cx="3276602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zoomScaleNormal="85" workbookViewId="0">
      <selection activeCell="N37" sqref="N37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>
      <c r="A1" s="8"/>
      <c r="B1" s="151" t="s">
        <v>19</v>
      </c>
      <c r="C1" s="152"/>
      <c r="D1" s="152"/>
      <c r="E1" s="152"/>
      <c r="F1" s="152"/>
      <c r="G1" s="152"/>
      <c r="H1" s="9"/>
      <c r="I1" s="9"/>
      <c r="L1" s="1"/>
      <c r="M1" s="1"/>
    </row>
    <row r="2" spans="1:13" s="2" customFormat="1" ht="14.85" customHeight="1" thickBot="1">
      <c r="B2" s="153"/>
      <c r="C2" s="153"/>
      <c r="D2" s="153"/>
      <c r="E2" s="153"/>
      <c r="F2" s="153"/>
      <c r="G2" s="153"/>
      <c r="L2" s="3"/>
      <c r="M2" s="3"/>
    </row>
    <row r="3" spans="1:13" s="6" customFormat="1" ht="12.2" customHeight="1" thickBot="1">
      <c r="A3" s="96" t="s">
        <v>6</v>
      </c>
      <c r="B3" s="97" t="s">
        <v>0</v>
      </c>
      <c r="C3" s="98">
        <v>1</v>
      </c>
      <c r="D3" s="99">
        <v>2</v>
      </c>
      <c r="E3" s="98">
        <v>3</v>
      </c>
      <c r="F3" s="100" t="s">
        <v>1</v>
      </c>
      <c r="G3" s="97" t="s">
        <v>2</v>
      </c>
      <c r="H3" s="97" t="s">
        <v>3</v>
      </c>
      <c r="I3" s="97" t="s">
        <v>4</v>
      </c>
      <c r="J3" s="100" t="s">
        <v>8</v>
      </c>
      <c r="K3" s="85" t="s">
        <v>5</v>
      </c>
      <c r="L3" s="4" t="s">
        <v>7</v>
      </c>
      <c r="M3" s="5"/>
    </row>
    <row r="4" spans="1:13" s="6" customFormat="1" ht="12.2" customHeight="1" thickBot="1">
      <c r="A4" s="94">
        <v>11</v>
      </c>
      <c r="B4" s="93" t="s">
        <v>16</v>
      </c>
      <c r="C4" s="126">
        <v>202</v>
      </c>
      <c r="D4" s="127">
        <v>201</v>
      </c>
      <c r="E4" s="128">
        <v>194</v>
      </c>
      <c r="F4" s="129">
        <f t="shared" ref="F4:F28" si="0">SUM(C4:E4)</f>
        <v>597</v>
      </c>
      <c r="G4" s="130">
        <f t="shared" ref="G4:G30" si="1">AVERAGE(C4:E4)</f>
        <v>199</v>
      </c>
      <c r="H4" s="131">
        <f t="shared" ref="H4:H30" si="2">MAX(C4:E4)</f>
        <v>202</v>
      </c>
      <c r="I4" s="131">
        <f t="shared" ref="I4:I30" si="3">IF(D4&lt;&gt;"",MAX(C4:E4)-MIN(C4:E4),"")</f>
        <v>8</v>
      </c>
      <c r="J4" s="132"/>
      <c r="K4" s="86">
        <v>1</v>
      </c>
      <c r="L4" s="66"/>
    </row>
    <row r="5" spans="1:13" s="6" customFormat="1" ht="12" customHeight="1" thickBot="1">
      <c r="A5" s="92">
        <v>1</v>
      </c>
      <c r="B5" s="93" t="s">
        <v>10</v>
      </c>
      <c r="C5" s="129">
        <v>215</v>
      </c>
      <c r="D5" s="127">
        <v>193</v>
      </c>
      <c r="E5" s="128">
        <v>187</v>
      </c>
      <c r="F5" s="129">
        <f t="shared" si="0"/>
        <v>595</v>
      </c>
      <c r="G5" s="130">
        <f t="shared" si="1"/>
        <v>198.33333333333334</v>
      </c>
      <c r="H5" s="131">
        <f t="shared" si="2"/>
        <v>215</v>
      </c>
      <c r="I5" s="131">
        <f t="shared" si="3"/>
        <v>28</v>
      </c>
      <c r="J5" s="132" t="s">
        <v>23</v>
      </c>
      <c r="K5" s="86">
        <v>2</v>
      </c>
      <c r="L5" s="66"/>
    </row>
    <row r="6" spans="1:13" s="6" customFormat="1" ht="12.2" customHeight="1" thickBot="1">
      <c r="A6" s="133">
        <v>6</v>
      </c>
      <c r="B6" s="134" t="s">
        <v>18</v>
      </c>
      <c r="C6" s="135">
        <v>198</v>
      </c>
      <c r="D6" s="136">
        <v>178</v>
      </c>
      <c r="E6" s="137">
        <v>170</v>
      </c>
      <c r="F6" s="138">
        <f t="shared" si="0"/>
        <v>546</v>
      </c>
      <c r="G6" s="139">
        <f t="shared" si="1"/>
        <v>182</v>
      </c>
      <c r="H6" s="140">
        <f t="shared" si="2"/>
        <v>198</v>
      </c>
      <c r="I6" s="140">
        <f t="shared" si="3"/>
        <v>28</v>
      </c>
      <c r="J6" s="132"/>
      <c r="K6" s="86">
        <v>3</v>
      </c>
      <c r="L6" s="66"/>
    </row>
    <row r="7" spans="1:13" s="6" customFormat="1" ht="12.2" customHeight="1" thickBot="1">
      <c r="A7" s="94">
        <v>7</v>
      </c>
      <c r="B7" s="93" t="s">
        <v>15</v>
      </c>
      <c r="C7" s="129">
        <v>179</v>
      </c>
      <c r="D7" s="128">
        <v>205</v>
      </c>
      <c r="E7" s="141">
        <v>159</v>
      </c>
      <c r="F7" s="129">
        <f t="shared" si="0"/>
        <v>543</v>
      </c>
      <c r="G7" s="130">
        <f t="shared" si="1"/>
        <v>181</v>
      </c>
      <c r="H7" s="131">
        <f t="shared" si="2"/>
        <v>205</v>
      </c>
      <c r="I7" s="131">
        <f t="shared" si="3"/>
        <v>46</v>
      </c>
      <c r="J7" s="132"/>
      <c r="K7" s="86">
        <v>4</v>
      </c>
      <c r="L7" s="66"/>
      <c r="M7" s="42"/>
    </row>
    <row r="8" spans="1:13" s="6" customFormat="1" ht="12.2" customHeight="1" thickBot="1">
      <c r="A8" s="94">
        <v>9</v>
      </c>
      <c r="B8" s="93" t="s">
        <v>21</v>
      </c>
      <c r="C8" s="129">
        <v>165</v>
      </c>
      <c r="D8" s="94">
        <v>151</v>
      </c>
      <c r="E8" s="128">
        <v>203</v>
      </c>
      <c r="F8" s="129">
        <f t="shared" si="0"/>
        <v>519</v>
      </c>
      <c r="G8" s="130">
        <f t="shared" si="1"/>
        <v>173</v>
      </c>
      <c r="H8" s="131">
        <f t="shared" si="2"/>
        <v>203</v>
      </c>
      <c r="I8" s="131">
        <f t="shared" si="3"/>
        <v>52</v>
      </c>
      <c r="J8" s="132"/>
      <c r="K8" s="86">
        <v>5</v>
      </c>
      <c r="L8" s="66"/>
      <c r="M8" s="42"/>
    </row>
    <row r="9" spans="1:13" s="6" customFormat="1" ht="12.2" customHeight="1" thickBot="1">
      <c r="A9" s="133">
        <v>8</v>
      </c>
      <c r="B9" s="93" t="s">
        <v>14</v>
      </c>
      <c r="C9" s="148">
        <v>143</v>
      </c>
      <c r="D9" s="149">
        <v>213</v>
      </c>
      <c r="E9" s="150">
        <v>150</v>
      </c>
      <c r="F9" s="138">
        <f t="shared" si="0"/>
        <v>506</v>
      </c>
      <c r="G9" s="139">
        <f t="shared" si="1"/>
        <v>168.66666666666666</v>
      </c>
      <c r="H9" s="140">
        <f t="shared" si="2"/>
        <v>213</v>
      </c>
      <c r="I9" s="140">
        <f t="shared" si="3"/>
        <v>70</v>
      </c>
      <c r="J9" s="132" t="s">
        <v>23</v>
      </c>
      <c r="K9" s="86">
        <v>6</v>
      </c>
      <c r="L9" s="66"/>
      <c r="M9" s="43"/>
    </row>
    <row r="10" spans="1:13" s="6" customFormat="1" ht="12.2" customHeight="1" thickBot="1">
      <c r="A10" s="53">
        <v>5</v>
      </c>
      <c r="B10" s="48" t="s">
        <v>20</v>
      </c>
      <c r="C10" s="50">
        <v>174</v>
      </c>
      <c r="D10" s="55">
        <v>152</v>
      </c>
      <c r="E10" s="55">
        <v>176</v>
      </c>
      <c r="F10" s="50">
        <f t="shared" si="0"/>
        <v>502</v>
      </c>
      <c r="G10" s="51">
        <f t="shared" si="1"/>
        <v>167.33333333333334</v>
      </c>
      <c r="H10" s="52">
        <f t="shared" si="2"/>
        <v>176</v>
      </c>
      <c r="I10" s="52">
        <f t="shared" si="3"/>
        <v>24</v>
      </c>
      <c r="J10" s="56"/>
      <c r="K10" s="86">
        <v>7</v>
      </c>
      <c r="L10" s="66"/>
      <c r="M10" s="42"/>
    </row>
    <row r="11" spans="1:13" s="6" customFormat="1" ht="12.2" customHeight="1" thickBot="1">
      <c r="A11" s="53">
        <v>10</v>
      </c>
      <c r="B11" s="101" t="s">
        <v>17</v>
      </c>
      <c r="C11" s="50">
        <v>133</v>
      </c>
      <c r="D11" s="54">
        <v>151</v>
      </c>
      <c r="E11" s="47">
        <v>202</v>
      </c>
      <c r="F11" s="50">
        <f t="shared" si="0"/>
        <v>486</v>
      </c>
      <c r="G11" s="51">
        <f t="shared" si="1"/>
        <v>162</v>
      </c>
      <c r="H11" s="52">
        <f t="shared" si="2"/>
        <v>202</v>
      </c>
      <c r="I11" s="52">
        <f t="shared" si="3"/>
        <v>69</v>
      </c>
      <c r="J11" s="56" t="s">
        <v>23</v>
      </c>
      <c r="K11" s="86">
        <v>8</v>
      </c>
      <c r="L11" s="66"/>
      <c r="M11" s="42"/>
    </row>
    <row r="12" spans="1:13" s="6" customFormat="1" ht="12.2" customHeight="1" thickBot="1">
      <c r="A12" s="92">
        <v>4</v>
      </c>
      <c r="B12" s="93" t="s">
        <v>11</v>
      </c>
      <c r="C12" s="129">
        <v>139</v>
      </c>
      <c r="D12" s="127">
        <v>175</v>
      </c>
      <c r="E12" s="128">
        <v>159</v>
      </c>
      <c r="F12" s="129">
        <f t="shared" si="0"/>
        <v>473</v>
      </c>
      <c r="G12" s="130">
        <f t="shared" si="1"/>
        <v>157.66666666666666</v>
      </c>
      <c r="H12" s="131">
        <f t="shared" si="2"/>
        <v>175</v>
      </c>
      <c r="I12" s="131">
        <f t="shared" si="3"/>
        <v>36</v>
      </c>
      <c r="J12" s="132" t="s">
        <v>23</v>
      </c>
      <c r="K12" s="86">
        <v>9</v>
      </c>
      <c r="L12" s="66"/>
      <c r="M12" s="42"/>
    </row>
    <row r="13" spans="1:13" s="6" customFormat="1" ht="12.2" customHeight="1" thickBot="1">
      <c r="A13" s="53">
        <v>2</v>
      </c>
      <c r="B13" s="48" t="s">
        <v>13</v>
      </c>
      <c r="C13" s="116">
        <v>130</v>
      </c>
      <c r="D13" s="117">
        <v>146</v>
      </c>
      <c r="E13" s="118">
        <v>163</v>
      </c>
      <c r="F13" s="50">
        <f t="shared" si="0"/>
        <v>439</v>
      </c>
      <c r="G13" s="51">
        <f t="shared" si="1"/>
        <v>146.33333333333334</v>
      </c>
      <c r="H13" s="52">
        <f t="shared" si="2"/>
        <v>163</v>
      </c>
      <c r="I13" s="52">
        <f t="shared" si="3"/>
        <v>33</v>
      </c>
      <c r="J13" s="56"/>
      <c r="K13" s="86">
        <v>10</v>
      </c>
      <c r="L13" s="66"/>
      <c r="M13" s="42"/>
    </row>
    <row r="14" spans="1:13" s="6" customFormat="1" ht="12.2" customHeight="1" thickBot="1">
      <c r="A14" s="143">
        <v>3</v>
      </c>
      <c r="B14" s="142" t="s">
        <v>12</v>
      </c>
      <c r="C14" s="119">
        <v>145</v>
      </c>
      <c r="D14" s="120">
        <v>125</v>
      </c>
      <c r="E14" s="120">
        <v>158</v>
      </c>
      <c r="F14" s="119">
        <f t="shared" si="0"/>
        <v>428</v>
      </c>
      <c r="G14" s="121">
        <f t="shared" si="1"/>
        <v>142.66666666666666</v>
      </c>
      <c r="H14" s="122">
        <f t="shared" si="2"/>
        <v>158</v>
      </c>
      <c r="I14" s="122">
        <f t="shared" si="3"/>
        <v>33</v>
      </c>
      <c r="J14" s="56"/>
      <c r="K14" s="86">
        <v>11</v>
      </c>
      <c r="L14" s="66"/>
      <c r="M14" s="42"/>
    </row>
    <row r="15" spans="1:13" s="6" customFormat="1" ht="12.2" customHeight="1" thickTop="1" thickBot="1">
      <c r="A15" s="144">
        <v>12</v>
      </c>
      <c r="B15" s="125" t="s">
        <v>22</v>
      </c>
      <c r="C15" s="62">
        <v>95</v>
      </c>
      <c r="D15" s="63">
        <v>186</v>
      </c>
      <c r="E15" s="67">
        <v>115</v>
      </c>
      <c r="F15" s="145">
        <f t="shared" si="0"/>
        <v>396</v>
      </c>
      <c r="G15" s="146">
        <f t="shared" si="1"/>
        <v>132</v>
      </c>
      <c r="H15" s="147">
        <f t="shared" si="2"/>
        <v>186</v>
      </c>
      <c r="I15" s="147">
        <f t="shared" si="3"/>
        <v>91</v>
      </c>
      <c r="J15" s="56"/>
      <c r="K15" s="86">
        <v>12</v>
      </c>
      <c r="L15" s="66"/>
      <c r="M15" s="42"/>
    </row>
    <row r="16" spans="1:13" s="6" customFormat="1" ht="12.2" customHeight="1" thickBot="1">
      <c r="A16" s="53"/>
      <c r="B16" s="48"/>
      <c r="C16" s="115"/>
      <c r="D16" s="55"/>
      <c r="E16" s="55"/>
      <c r="F16" s="50">
        <f t="shared" si="0"/>
        <v>0</v>
      </c>
      <c r="G16" s="51" t="e">
        <f t="shared" si="1"/>
        <v>#DIV/0!</v>
      </c>
      <c r="H16" s="52">
        <f t="shared" si="2"/>
        <v>0</v>
      </c>
      <c r="I16" s="52" t="str">
        <f t="shared" si="3"/>
        <v/>
      </c>
      <c r="J16" s="56"/>
      <c r="K16" s="86">
        <v>13</v>
      </c>
      <c r="L16" s="66"/>
      <c r="M16" s="42"/>
    </row>
    <row r="17" spans="1:16" s="6" customFormat="1" ht="12.2" customHeight="1" thickBot="1">
      <c r="A17" s="53"/>
      <c r="B17" s="48"/>
      <c r="C17" s="45"/>
      <c r="D17" s="46"/>
      <c r="E17" s="47"/>
      <c r="F17" s="50">
        <f t="shared" si="0"/>
        <v>0</v>
      </c>
      <c r="G17" s="51" t="e">
        <f t="shared" si="1"/>
        <v>#DIV/0!</v>
      </c>
      <c r="H17" s="52">
        <f t="shared" si="2"/>
        <v>0</v>
      </c>
      <c r="I17" s="52" t="str">
        <f t="shared" si="3"/>
        <v/>
      </c>
      <c r="J17" s="56"/>
      <c r="K17" s="86">
        <v>14</v>
      </c>
      <c r="L17" s="66"/>
      <c r="M17" s="43"/>
    </row>
    <row r="18" spans="1:16" s="6" customFormat="1" ht="12.2" customHeight="1" thickBot="1">
      <c r="A18" s="102"/>
      <c r="B18" s="61"/>
      <c r="C18" s="95"/>
      <c r="D18" s="103"/>
      <c r="E18" s="104"/>
      <c r="F18" s="58">
        <f t="shared" si="0"/>
        <v>0</v>
      </c>
      <c r="G18" s="90" t="e">
        <f t="shared" si="1"/>
        <v>#DIV/0!</v>
      </c>
      <c r="H18" s="60">
        <f t="shared" si="2"/>
        <v>0</v>
      </c>
      <c r="I18" s="60" t="str">
        <f t="shared" si="3"/>
        <v/>
      </c>
      <c r="J18" s="56"/>
      <c r="K18" s="86">
        <v>15</v>
      </c>
      <c r="L18" s="66"/>
      <c r="M18" s="44"/>
    </row>
    <row r="19" spans="1:16" s="6" customFormat="1" ht="12.2" customHeight="1" thickBot="1">
      <c r="A19" s="49"/>
      <c r="B19" s="48"/>
      <c r="C19" s="50"/>
      <c r="D19" s="54"/>
      <c r="E19" s="55"/>
      <c r="F19" s="50">
        <f t="shared" si="0"/>
        <v>0</v>
      </c>
      <c r="G19" s="51" t="e">
        <f t="shared" si="1"/>
        <v>#DIV/0!</v>
      </c>
      <c r="H19" s="52">
        <f t="shared" si="2"/>
        <v>0</v>
      </c>
      <c r="I19" s="52" t="str">
        <f t="shared" si="3"/>
        <v/>
      </c>
      <c r="J19" s="56"/>
      <c r="K19" s="86">
        <v>16</v>
      </c>
      <c r="L19" s="66"/>
      <c r="M19" s="44"/>
    </row>
    <row r="20" spans="1:16" s="6" customFormat="1" ht="12.2" customHeight="1" thickBot="1">
      <c r="A20" s="53"/>
      <c r="B20" s="48"/>
      <c r="C20" s="45"/>
      <c r="D20" s="46"/>
      <c r="E20" s="68"/>
      <c r="F20" s="50">
        <f t="shared" si="0"/>
        <v>0</v>
      </c>
      <c r="G20" s="51" t="e">
        <f t="shared" si="1"/>
        <v>#DIV/0!</v>
      </c>
      <c r="H20" s="52">
        <f t="shared" si="2"/>
        <v>0</v>
      </c>
      <c r="I20" s="52" t="str">
        <f t="shared" si="3"/>
        <v/>
      </c>
      <c r="J20" s="56"/>
      <c r="K20" s="86">
        <v>17</v>
      </c>
      <c r="L20" s="66"/>
      <c r="M20" s="44"/>
      <c r="N20" s="5"/>
      <c r="O20" s="5"/>
      <c r="P20" s="5"/>
    </row>
    <row r="21" spans="1:16" s="6" customFormat="1" ht="12.2" customHeight="1" thickBot="1">
      <c r="A21" s="57"/>
      <c r="B21" s="61"/>
      <c r="C21" s="62"/>
      <c r="D21" s="63"/>
      <c r="E21" s="67"/>
      <c r="F21" s="58">
        <f t="shared" si="0"/>
        <v>0</v>
      </c>
      <c r="G21" s="90" t="e">
        <f t="shared" si="1"/>
        <v>#DIV/0!</v>
      </c>
      <c r="H21" s="60">
        <f t="shared" si="2"/>
        <v>0</v>
      </c>
      <c r="I21" s="60" t="str">
        <f t="shared" si="3"/>
        <v/>
      </c>
      <c r="J21" s="56"/>
      <c r="K21" s="86">
        <v>18</v>
      </c>
      <c r="L21" s="66"/>
      <c r="M21" s="44"/>
      <c r="N21" s="5"/>
      <c r="O21" s="5"/>
      <c r="P21" s="5"/>
    </row>
    <row r="22" spans="1:16" s="6" customFormat="1" ht="11.65" customHeight="1" thickBot="1">
      <c r="A22" s="53"/>
      <c r="B22" s="48"/>
      <c r="C22" s="45"/>
      <c r="D22" s="46"/>
      <c r="E22" s="47"/>
      <c r="F22" s="50">
        <f t="shared" si="0"/>
        <v>0</v>
      </c>
      <c r="G22" s="51" t="e">
        <f t="shared" si="1"/>
        <v>#DIV/0!</v>
      </c>
      <c r="H22" s="52">
        <f t="shared" si="2"/>
        <v>0</v>
      </c>
      <c r="I22" s="52" t="str">
        <f t="shared" si="3"/>
        <v/>
      </c>
      <c r="J22" s="56"/>
      <c r="K22" s="86">
        <v>19</v>
      </c>
      <c r="L22" s="66"/>
      <c r="M22" s="44"/>
      <c r="N22" s="5"/>
      <c r="O22" s="5"/>
      <c r="P22" s="5"/>
    </row>
    <row r="23" spans="1:16" s="6" customFormat="1" ht="12.2" customHeight="1" thickBot="1">
      <c r="A23" s="57"/>
      <c r="B23" s="61"/>
      <c r="C23" s="62"/>
      <c r="D23" s="63"/>
      <c r="E23" s="64"/>
      <c r="F23" s="58">
        <f t="shared" si="0"/>
        <v>0</v>
      </c>
      <c r="G23" s="90" t="e">
        <f t="shared" si="1"/>
        <v>#DIV/0!</v>
      </c>
      <c r="H23" s="60">
        <f t="shared" si="2"/>
        <v>0</v>
      </c>
      <c r="I23" s="60" t="str">
        <f t="shared" si="3"/>
        <v/>
      </c>
      <c r="J23" s="56"/>
      <c r="K23" s="86">
        <v>20</v>
      </c>
      <c r="L23" s="66"/>
      <c r="M23" s="44"/>
      <c r="N23" s="5"/>
      <c r="O23" s="5"/>
      <c r="P23" s="5"/>
    </row>
    <row r="24" spans="1:16" s="6" customFormat="1" ht="12.2" customHeight="1" thickBot="1">
      <c r="A24" s="57"/>
      <c r="B24" s="65"/>
      <c r="C24" s="62"/>
      <c r="D24" s="63"/>
      <c r="E24" s="64"/>
      <c r="F24" s="58">
        <f t="shared" si="0"/>
        <v>0</v>
      </c>
      <c r="G24" s="59" t="e">
        <f t="shared" si="1"/>
        <v>#DIV/0!</v>
      </c>
      <c r="H24" s="60">
        <f t="shared" si="2"/>
        <v>0</v>
      </c>
      <c r="I24" s="60" t="str">
        <f t="shared" si="3"/>
        <v/>
      </c>
      <c r="J24" s="56"/>
      <c r="K24" s="86">
        <v>21</v>
      </c>
      <c r="L24" s="66"/>
      <c r="M24" s="44"/>
      <c r="N24" s="5"/>
      <c r="O24" s="5"/>
      <c r="P24" s="5"/>
    </row>
    <row r="25" spans="1:16" s="6" customFormat="1" ht="12.2" customHeight="1" thickBot="1">
      <c r="A25" s="18"/>
      <c r="B25" s="30"/>
      <c r="C25" s="27"/>
      <c r="D25" s="28"/>
      <c r="E25" s="29"/>
      <c r="F25" s="19">
        <f t="shared" si="0"/>
        <v>0</v>
      </c>
      <c r="G25" s="91" t="e">
        <f t="shared" si="1"/>
        <v>#DIV/0!</v>
      </c>
      <c r="H25" s="21">
        <f t="shared" si="2"/>
        <v>0</v>
      </c>
      <c r="I25" s="21" t="str">
        <f t="shared" si="3"/>
        <v/>
      </c>
      <c r="J25" s="17"/>
      <c r="K25" s="87">
        <v>22</v>
      </c>
      <c r="L25" s="5"/>
      <c r="M25" s="5"/>
      <c r="N25" s="5"/>
      <c r="O25" s="5"/>
      <c r="P25" s="5"/>
    </row>
    <row r="26" spans="1:16" s="6" customFormat="1" ht="12.2" customHeight="1" thickBot="1">
      <c r="A26" s="31"/>
      <c r="B26" s="32"/>
      <c r="C26" s="33"/>
      <c r="D26" s="34"/>
      <c r="E26" s="35"/>
      <c r="F26" s="36">
        <f t="shared" si="0"/>
        <v>0</v>
      </c>
      <c r="G26" s="37" t="e">
        <f t="shared" si="1"/>
        <v>#DIV/0!</v>
      </c>
      <c r="H26" s="38">
        <f t="shared" si="2"/>
        <v>0</v>
      </c>
      <c r="I26" s="38" t="str">
        <f t="shared" si="3"/>
        <v/>
      </c>
      <c r="J26" s="17"/>
      <c r="K26" s="87">
        <v>23</v>
      </c>
      <c r="L26" s="5"/>
      <c r="M26" s="5"/>
      <c r="N26" s="5"/>
      <c r="O26" s="5"/>
      <c r="P26" s="5"/>
    </row>
    <row r="27" spans="1:16" s="6" customFormat="1" ht="12" customHeight="1" thickBot="1">
      <c r="A27" s="18"/>
      <c r="B27" s="39"/>
      <c r="C27" s="27"/>
      <c r="D27" s="28"/>
      <c r="E27" s="29"/>
      <c r="F27" s="19">
        <f t="shared" si="0"/>
        <v>0</v>
      </c>
      <c r="G27" s="20" t="e">
        <f t="shared" si="1"/>
        <v>#DIV/0!</v>
      </c>
      <c r="H27" s="21">
        <f t="shared" si="2"/>
        <v>0</v>
      </c>
      <c r="I27" s="21" t="str">
        <f t="shared" si="3"/>
        <v/>
      </c>
      <c r="J27" s="17"/>
      <c r="K27" s="87">
        <v>24</v>
      </c>
      <c r="L27" s="5"/>
      <c r="M27" s="5"/>
      <c r="N27" s="5"/>
      <c r="O27" s="5"/>
      <c r="P27" s="5"/>
    </row>
    <row r="28" spans="1:16" s="6" customFormat="1" ht="12" customHeight="1" thickBot="1">
      <c r="A28" s="13"/>
      <c r="B28" s="24"/>
      <c r="C28" s="25"/>
      <c r="D28" s="26"/>
      <c r="E28" s="22"/>
      <c r="F28" s="14">
        <f t="shared" si="0"/>
        <v>0</v>
      </c>
      <c r="G28" s="15" t="e">
        <f t="shared" si="1"/>
        <v>#DIV/0!</v>
      </c>
      <c r="H28" s="16">
        <f t="shared" si="2"/>
        <v>0</v>
      </c>
      <c r="I28" s="16" t="str">
        <f t="shared" si="3"/>
        <v/>
      </c>
      <c r="J28" s="17"/>
      <c r="K28" s="87">
        <v>25</v>
      </c>
      <c r="L28" s="5"/>
      <c r="M28" s="5"/>
      <c r="N28" s="5"/>
      <c r="O28" s="5"/>
      <c r="P28" s="5"/>
    </row>
    <row r="29" spans="1:16" s="6" customFormat="1" ht="12.75" customHeight="1" thickBot="1">
      <c r="A29" s="18"/>
      <c r="B29" s="23"/>
      <c r="C29" s="27"/>
      <c r="D29" s="28"/>
      <c r="E29" s="29"/>
      <c r="F29" s="19">
        <v>0</v>
      </c>
      <c r="G29" s="20" t="e">
        <f t="shared" si="1"/>
        <v>#DIV/0!</v>
      </c>
      <c r="H29" s="21">
        <f t="shared" si="2"/>
        <v>0</v>
      </c>
      <c r="I29" s="21" t="str">
        <f t="shared" si="3"/>
        <v/>
      </c>
      <c r="J29" s="17"/>
      <c r="K29" s="87">
        <v>26</v>
      </c>
      <c r="L29" s="5"/>
      <c r="M29" s="5"/>
      <c r="N29" s="5"/>
      <c r="O29" s="5"/>
      <c r="P29" s="5"/>
    </row>
    <row r="30" spans="1:16" s="6" customFormat="1" ht="12.2" customHeight="1" thickBot="1">
      <c r="A30" s="18"/>
      <c r="B30" s="23"/>
      <c r="C30" s="27"/>
      <c r="D30" s="28"/>
      <c r="E30" s="29"/>
      <c r="F30" s="19">
        <f>SUM(C30:E30)</f>
        <v>0</v>
      </c>
      <c r="G30" s="20" t="e">
        <f t="shared" si="1"/>
        <v>#DIV/0!</v>
      </c>
      <c r="H30" s="21">
        <f t="shared" si="2"/>
        <v>0</v>
      </c>
      <c r="I30" s="21" t="str">
        <f t="shared" si="3"/>
        <v/>
      </c>
      <c r="J30" s="17"/>
      <c r="K30" s="87">
        <v>27</v>
      </c>
      <c r="L30" s="5"/>
      <c r="M30" s="5"/>
      <c r="N30" s="5"/>
      <c r="O30" s="5"/>
      <c r="P30" s="5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8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tabSelected="1" zoomScaleNormal="145" workbookViewId="0">
      <selection activeCell="N21" sqref="N21"/>
    </sheetView>
  </sheetViews>
  <sheetFormatPr defaultRowHeight="12.75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 ht="15" thickBot="1">
      <c r="A2" s="41"/>
      <c r="B2" s="41"/>
      <c r="C2" s="41"/>
      <c r="D2" s="41"/>
      <c r="E2" s="12"/>
      <c r="F2" s="12"/>
      <c r="G2" s="41"/>
      <c r="H2" s="41"/>
      <c r="I2" s="41"/>
      <c r="J2" s="41"/>
      <c r="K2" s="79"/>
    </row>
    <row r="3" spans="1:24" ht="13.5" customHeight="1" thickBot="1">
      <c r="A3" s="80" t="s">
        <v>6</v>
      </c>
      <c r="B3" s="81" t="s">
        <v>0</v>
      </c>
      <c r="C3" s="82">
        <v>1</v>
      </c>
      <c r="D3" s="83">
        <v>2</v>
      </c>
      <c r="E3" s="82">
        <v>3</v>
      </c>
      <c r="F3" s="84" t="s">
        <v>1</v>
      </c>
      <c r="G3" s="81" t="s">
        <v>2</v>
      </c>
      <c r="H3" s="81" t="s">
        <v>3</v>
      </c>
      <c r="I3" s="81" t="s">
        <v>4</v>
      </c>
      <c r="J3" s="84" t="s">
        <v>5</v>
      </c>
    </row>
    <row r="4" spans="1:24" ht="12" customHeight="1" thickBot="1">
      <c r="A4" s="154">
        <v>1</v>
      </c>
      <c r="B4" s="93" t="s">
        <v>10</v>
      </c>
      <c r="C4" s="112">
        <v>204</v>
      </c>
      <c r="D4" s="112">
        <v>167</v>
      </c>
      <c r="E4" s="113">
        <v>172</v>
      </c>
      <c r="F4" s="107">
        <f>SUM(C4:E4)</f>
        <v>543</v>
      </c>
      <c r="G4" s="108">
        <f>AVERAGE(C4:E4)</f>
        <v>181</v>
      </c>
      <c r="H4" s="109">
        <f>MAX(B4:D4)</f>
        <v>204</v>
      </c>
      <c r="I4" s="109">
        <f>IF(C4&lt;&gt;"",MAX(B4:D4)-MIN(B4:D4),"")</f>
        <v>37</v>
      </c>
      <c r="J4" s="88">
        <v>1</v>
      </c>
    </row>
    <row r="5" spans="1:24" ht="12" customHeight="1" thickBot="1">
      <c r="A5" s="154">
        <v>6</v>
      </c>
      <c r="B5" s="93" t="s">
        <v>18</v>
      </c>
      <c r="C5" s="112">
        <v>183</v>
      </c>
      <c r="D5" s="112">
        <v>172</v>
      </c>
      <c r="E5" s="112">
        <v>179</v>
      </c>
      <c r="F5" s="107">
        <f>SUM(C5:E5)</f>
        <v>534</v>
      </c>
      <c r="G5" s="108">
        <f>AVERAGE(C5:E5)</f>
        <v>178</v>
      </c>
      <c r="H5" s="109">
        <f>MAX(B5:D5)</f>
        <v>183</v>
      </c>
      <c r="I5" s="109">
        <f>IF(C5&lt;&gt;"",MAX(B5:D5)-MIN(B5:D5),"")</f>
        <v>11</v>
      </c>
      <c r="J5" s="88">
        <v>2</v>
      </c>
      <c r="P5" s="1"/>
      <c r="Q5" s="1"/>
    </row>
    <row r="6" spans="1:24" s="2" customFormat="1" ht="12" customHeight="1" thickBot="1">
      <c r="A6" s="155">
        <v>11</v>
      </c>
      <c r="B6" s="111" t="s">
        <v>16</v>
      </c>
      <c r="C6" s="113">
        <v>182</v>
      </c>
      <c r="D6" s="114">
        <v>127</v>
      </c>
      <c r="E6" s="112">
        <v>197</v>
      </c>
      <c r="F6" s="107">
        <f>SUM(C6:E6)</f>
        <v>506</v>
      </c>
      <c r="G6" s="108">
        <f>AVERAGE(C6:E6)</f>
        <v>168.66666666666666</v>
      </c>
      <c r="H6" s="109">
        <f>MAX(B6:D6)</f>
        <v>182</v>
      </c>
      <c r="I6" s="109">
        <f>IF(C6&lt;&gt;"",MAX(B6:D6)-MIN(B6:D6),"")</f>
        <v>55</v>
      </c>
      <c r="J6" s="88">
        <v>3</v>
      </c>
    </row>
    <row r="7" spans="1:24" s="11" customFormat="1" ht="14.25" customHeight="1" thickBot="1">
      <c r="A7" s="123">
        <v>7</v>
      </c>
      <c r="B7" s="48" t="s">
        <v>15</v>
      </c>
      <c r="C7" s="75">
        <v>143</v>
      </c>
      <c r="D7" s="75">
        <v>162</v>
      </c>
      <c r="E7" s="75">
        <v>183</v>
      </c>
      <c r="F7" s="71">
        <f>SUM(C7:E7)</f>
        <v>488</v>
      </c>
      <c r="G7" s="72">
        <f>AVERAGE(C7:E7)</f>
        <v>162.66666666666666</v>
      </c>
      <c r="H7" s="73">
        <f>MAX(B7:D7)</f>
        <v>162</v>
      </c>
      <c r="I7" s="73">
        <f>IF(C7&lt;&gt;"",MAX(B7:D7)-MIN(B7:D7),"")</f>
        <v>19</v>
      </c>
      <c r="J7" s="88">
        <v>4</v>
      </c>
      <c r="K7" s="10"/>
    </row>
    <row r="8" spans="1:24" s="6" customFormat="1" ht="16.5" customHeight="1" thickBot="1">
      <c r="A8" s="124">
        <v>9</v>
      </c>
      <c r="B8" s="48" t="s">
        <v>21</v>
      </c>
      <c r="C8" s="71">
        <v>121</v>
      </c>
      <c r="D8" s="78">
        <v>168</v>
      </c>
      <c r="E8" s="77">
        <v>191</v>
      </c>
      <c r="F8" s="71">
        <f>SUM(C8:E8)</f>
        <v>480</v>
      </c>
      <c r="G8" s="72">
        <f>AVERAGE(C8:E8)</f>
        <v>160</v>
      </c>
      <c r="H8" s="73">
        <f>MAX(B8:D8)</f>
        <v>168</v>
      </c>
      <c r="I8" s="73">
        <f>IF(C8&lt;&gt;"",MAX(B8:D8)-MIN(B8:D8),"")</f>
        <v>47</v>
      </c>
      <c r="J8" s="88">
        <v>5</v>
      </c>
      <c r="K8" s="41"/>
      <c r="L8" s="5"/>
    </row>
    <row r="9" spans="1:24" s="6" customFormat="1" ht="12.2" customHeight="1">
      <c r="J9" s="41"/>
      <c r="K9" s="41"/>
      <c r="L9" s="5"/>
    </row>
    <row r="10" spans="1:24" s="6" customFormat="1" ht="12.2" customHeight="1" thickBot="1">
      <c r="J10" s="41"/>
      <c r="K10" s="41"/>
      <c r="L10" s="5"/>
      <c r="M10"/>
      <c r="N10"/>
    </row>
    <row r="11" spans="1:24" s="6" customFormat="1" ht="12.2" customHeight="1" thickBot="1">
      <c r="A11" s="80" t="s">
        <v>6</v>
      </c>
      <c r="B11" s="81" t="s">
        <v>9</v>
      </c>
      <c r="C11" s="82">
        <v>1</v>
      </c>
      <c r="D11" s="83">
        <v>2</v>
      </c>
      <c r="E11" s="84" t="s">
        <v>1</v>
      </c>
      <c r="F11" s="81" t="s">
        <v>2</v>
      </c>
      <c r="G11" s="81" t="s">
        <v>3</v>
      </c>
      <c r="H11" s="81" t="s">
        <v>4</v>
      </c>
      <c r="I11" s="84" t="s">
        <v>5</v>
      </c>
      <c r="J11" s="41"/>
      <c r="K11" s="41"/>
      <c r="L11" s="5"/>
      <c r="M11"/>
      <c r="N11"/>
    </row>
    <row r="12" spans="1:24" ht="12.75" customHeight="1" thickBot="1">
      <c r="A12" s="94">
        <v>6</v>
      </c>
      <c r="B12" s="93" t="s">
        <v>18</v>
      </c>
      <c r="C12" s="105">
        <v>213</v>
      </c>
      <c r="D12" s="106">
        <v>210</v>
      </c>
      <c r="E12" s="107">
        <f t="shared" ref="E12:E17" si="0">SUM(C12:D12)</f>
        <v>423</v>
      </c>
      <c r="F12" s="108">
        <f t="shared" ref="F12:F17" si="1">AVERAGE(C12:D12)</f>
        <v>211.5</v>
      </c>
      <c r="G12" s="109">
        <f t="shared" ref="G12:G17" si="2">MAX(B12:D12)</f>
        <v>213</v>
      </c>
      <c r="H12" s="109">
        <f t="shared" ref="H12:H17" si="3">IF(C12&lt;&gt;"",MAX(B12:D12)-MIN(B12:D12),"")</f>
        <v>3</v>
      </c>
      <c r="I12" s="89">
        <v>1</v>
      </c>
      <c r="J12" s="41"/>
      <c r="K12" s="41"/>
    </row>
    <row r="13" spans="1:24" ht="12.2" customHeight="1" thickBot="1">
      <c r="A13" s="92">
        <v>9</v>
      </c>
      <c r="B13" s="93" t="s">
        <v>21</v>
      </c>
      <c r="C13" s="105">
        <v>236</v>
      </c>
      <c r="D13" s="106">
        <v>173</v>
      </c>
      <c r="E13" s="107">
        <f t="shared" si="0"/>
        <v>409</v>
      </c>
      <c r="F13" s="108">
        <f t="shared" si="1"/>
        <v>204.5</v>
      </c>
      <c r="G13" s="109">
        <f t="shared" si="2"/>
        <v>236</v>
      </c>
      <c r="H13" s="109">
        <f t="shared" si="3"/>
        <v>63</v>
      </c>
      <c r="I13" s="89">
        <v>2</v>
      </c>
      <c r="J13" s="41"/>
      <c r="K13" s="41"/>
    </row>
    <row r="14" spans="1:24" ht="12" customHeight="1" thickBot="1">
      <c r="A14" s="110">
        <v>7</v>
      </c>
      <c r="B14" s="111" t="s">
        <v>15</v>
      </c>
      <c r="C14" s="112">
        <v>138</v>
      </c>
      <c r="D14" s="112">
        <v>232</v>
      </c>
      <c r="E14" s="107">
        <f t="shared" si="0"/>
        <v>370</v>
      </c>
      <c r="F14" s="108">
        <f t="shared" si="1"/>
        <v>185</v>
      </c>
      <c r="G14" s="109">
        <f t="shared" si="2"/>
        <v>232</v>
      </c>
      <c r="H14" s="109">
        <f t="shared" si="3"/>
        <v>94</v>
      </c>
      <c r="I14" s="89">
        <v>3</v>
      </c>
      <c r="J14" s="41"/>
      <c r="K14" s="41"/>
    </row>
    <row r="15" spans="1:24" ht="12.75" customHeight="1" thickBot="1">
      <c r="A15" s="49" t="s">
        <v>24</v>
      </c>
      <c r="B15" s="48" t="s">
        <v>11</v>
      </c>
      <c r="C15" s="69">
        <v>172</v>
      </c>
      <c r="D15" s="74">
        <v>160</v>
      </c>
      <c r="E15" s="71">
        <f t="shared" si="0"/>
        <v>332</v>
      </c>
      <c r="F15" s="72">
        <f t="shared" si="1"/>
        <v>166</v>
      </c>
      <c r="G15" s="73">
        <f t="shared" si="2"/>
        <v>172</v>
      </c>
      <c r="H15" s="73">
        <f t="shared" si="3"/>
        <v>12</v>
      </c>
      <c r="I15" s="89">
        <v>4</v>
      </c>
      <c r="J15" s="41"/>
      <c r="K15" s="41"/>
    </row>
    <row r="16" spans="1:24" ht="12.2" customHeight="1" thickBot="1">
      <c r="A16" s="49">
        <v>8</v>
      </c>
      <c r="B16" s="65" t="s">
        <v>14</v>
      </c>
      <c r="C16" s="69">
        <v>162</v>
      </c>
      <c r="D16" s="70">
        <v>161</v>
      </c>
      <c r="E16" s="71">
        <f t="shared" si="0"/>
        <v>323</v>
      </c>
      <c r="F16" s="72">
        <f t="shared" si="1"/>
        <v>161.5</v>
      </c>
      <c r="G16" s="73">
        <f t="shared" si="2"/>
        <v>162</v>
      </c>
      <c r="H16" s="73">
        <f t="shared" si="3"/>
        <v>1</v>
      </c>
      <c r="I16" s="88">
        <v>5</v>
      </c>
      <c r="J16" s="41"/>
      <c r="K16" s="4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>
      <c r="A17" s="13" t="s">
        <v>25</v>
      </c>
      <c r="B17" s="76" t="s">
        <v>26</v>
      </c>
      <c r="C17" s="77">
        <v>148</v>
      </c>
      <c r="D17" s="78">
        <v>137</v>
      </c>
      <c r="E17" s="71">
        <f t="shared" si="0"/>
        <v>285</v>
      </c>
      <c r="F17" s="72">
        <f t="shared" si="1"/>
        <v>142.5</v>
      </c>
      <c r="G17" s="73">
        <f t="shared" si="2"/>
        <v>148</v>
      </c>
      <c r="H17" s="73">
        <f t="shared" si="3"/>
        <v>11</v>
      </c>
      <c r="I17" s="88">
        <v>6</v>
      </c>
      <c r="J17" s="41"/>
      <c r="K17" s="4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2.2" customHeight="1">
      <c r="J18" s="41"/>
      <c r="K18" s="41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>
      <c r="J19" s="41"/>
      <c r="K19" s="41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>
      <c r="J20" s="41"/>
      <c r="K20" s="41"/>
      <c r="Q20" s="6"/>
      <c r="R20" s="6"/>
      <c r="S20" s="6"/>
      <c r="T20" s="6"/>
      <c r="U20" s="6"/>
      <c r="V20" s="6"/>
      <c r="W20" s="6"/>
      <c r="X20" s="6"/>
    </row>
    <row r="21" spans="1:24" ht="12" customHeight="1">
      <c r="J21" s="41"/>
      <c r="K21" s="41"/>
      <c r="Q21" s="6"/>
      <c r="R21" s="6"/>
      <c r="S21" s="6"/>
    </row>
    <row r="22" spans="1:24" ht="13.5" customHeight="1">
      <c r="J22" s="41"/>
      <c r="K22" s="41"/>
    </row>
    <row r="23" spans="1:24" ht="12.2" customHeight="1">
      <c r="J23" s="41"/>
      <c r="K23" s="41"/>
    </row>
    <row r="24" spans="1:24" ht="12.2" customHeight="1">
      <c r="J24" s="41"/>
      <c r="K24" s="41"/>
    </row>
    <row r="25" spans="1:24" ht="12.2" customHeight="1">
      <c r="J25" s="41"/>
      <c r="K25" s="41"/>
    </row>
    <row r="26" spans="1:24" ht="12.2" customHeight="1">
      <c r="J26" s="41"/>
    </row>
    <row r="27" spans="1:24" ht="12.2" customHeight="1">
      <c r="N27" s="40"/>
    </row>
    <row r="28" spans="1:24" ht="12.2" customHeight="1">
      <c r="K28" s="41"/>
      <c r="L28" s="41"/>
      <c r="M28" s="41"/>
    </row>
    <row r="29" spans="1:24" ht="12.2" customHeight="1">
      <c r="B29" s="41"/>
      <c r="C29" s="41"/>
      <c r="D29" s="41"/>
    </row>
    <row r="30" spans="1:24" ht="12.2" customHeight="1">
      <c r="B30" s="41"/>
      <c r="C30" s="41"/>
      <c r="D30" s="41"/>
    </row>
    <row r="31" spans="1:24" ht="12.2" customHeight="1">
      <c r="B31" s="41"/>
      <c r="C31" s="41"/>
      <c r="D31" s="41"/>
    </row>
    <row r="32" spans="1:24">
      <c r="B32" s="41"/>
      <c r="C32" s="41"/>
      <c r="D32" s="41"/>
    </row>
    <row r="36" ht="16.5" customHeight="1"/>
    <row r="37" ht="16.5" customHeight="1"/>
  </sheetData>
  <sheetProtection selectLockedCells="1" selectUnlockedCells="1"/>
  <phoneticPr fontId="18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2017-01-25T20:06:01Z</dcterms:modified>
</cp:coreProperties>
</file>