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120" windowWidth="16380" windowHeight="807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квалификация!$A$3:$J$15</definedName>
    <definedName name="_xlnm._FilterDatabase" localSheetId="1" hidden="1">раунды!$A$18:$H$24</definedName>
  </definedNames>
  <calcPr calcId="144525"/>
</workbook>
</file>

<file path=xl/calcChain.xml><?xml version="1.0" encoding="utf-8"?>
<calcChain xmlns="http://schemas.openxmlformats.org/spreadsheetml/2006/main">
  <c r="E20" i="3" l="1"/>
  <c r="F24" i="3"/>
  <c r="F20" i="3"/>
  <c r="F19" i="3"/>
  <c r="F22" i="3"/>
  <c r="F23" i="3"/>
  <c r="F21" i="3"/>
  <c r="F10" i="3"/>
  <c r="F12" i="3"/>
  <c r="F11" i="3"/>
  <c r="F13" i="3"/>
  <c r="F15" i="3"/>
  <c r="F14" i="3"/>
  <c r="E24" i="3"/>
  <c r="E19" i="3"/>
  <c r="E22" i="3"/>
  <c r="E21" i="3"/>
  <c r="E23" i="3"/>
  <c r="E10" i="3"/>
  <c r="E12" i="3"/>
  <c r="E11" i="3"/>
  <c r="E13" i="3"/>
  <c r="E15" i="3"/>
  <c r="E14" i="3"/>
  <c r="F7" i="3"/>
  <c r="F6" i="3"/>
  <c r="F4" i="3"/>
  <c r="F5" i="3"/>
  <c r="E7" i="3"/>
  <c r="E6" i="3"/>
  <c r="E4" i="3"/>
  <c r="E5" i="3"/>
  <c r="G6" i="2" l="1"/>
  <c r="H24" i="3"/>
  <c r="G24" i="3"/>
  <c r="H20" i="3"/>
  <c r="G20" i="3"/>
  <c r="H19" i="3"/>
  <c r="G19" i="3"/>
  <c r="H22" i="3"/>
  <c r="G22" i="3"/>
  <c r="H23" i="3"/>
  <c r="G23" i="3"/>
  <c r="H21" i="3"/>
  <c r="G21" i="3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6" i="2"/>
  <c r="H16" i="2"/>
  <c r="G16" i="2"/>
  <c r="F16" i="2"/>
  <c r="I9" i="2"/>
  <c r="H9" i="2"/>
  <c r="G9" i="2"/>
  <c r="F9" i="2"/>
  <c r="I15" i="2"/>
  <c r="H15" i="2"/>
  <c r="G15" i="2"/>
  <c r="F15" i="2"/>
  <c r="I4" i="2"/>
  <c r="H4" i="2"/>
  <c r="G4" i="2"/>
  <c r="F4" i="2"/>
  <c r="I17" i="2"/>
  <c r="H17" i="2"/>
  <c r="G17" i="2"/>
  <c r="F17" i="2"/>
  <c r="I7" i="2"/>
  <c r="H7" i="2"/>
  <c r="G7" i="2"/>
  <c r="F7" i="2"/>
  <c r="I12" i="2"/>
  <c r="H12" i="2"/>
  <c r="G12" i="2"/>
  <c r="F12" i="2"/>
  <c r="I8" i="2"/>
  <c r="H8" i="2"/>
  <c r="G8" i="2"/>
  <c r="F8" i="2"/>
  <c r="I14" i="2"/>
  <c r="H14" i="2"/>
  <c r="G14" i="2"/>
  <c r="F14" i="2"/>
  <c r="I18" i="2"/>
  <c r="H18" i="2"/>
  <c r="G18" i="2"/>
  <c r="F18" i="2"/>
  <c r="H6" i="3" l="1"/>
  <c r="G6" i="3"/>
  <c r="H7" i="3"/>
  <c r="G7" i="3"/>
  <c r="H4" i="3"/>
  <c r="G4" i="3"/>
  <c r="H5" i="3"/>
  <c r="G5" i="3"/>
  <c r="G15" i="3" l="1"/>
  <c r="H15" i="3"/>
  <c r="G14" i="3"/>
  <c r="H14" i="3"/>
  <c r="G11" i="3"/>
  <c r="H11" i="3"/>
  <c r="G13" i="3"/>
  <c r="H13" i="3"/>
  <c r="G10" i="3" l="1"/>
  <c r="H10" i="3"/>
  <c r="H12" i="3"/>
  <c r="G12" i="3"/>
  <c r="F10" i="2" l="1"/>
  <c r="G10" i="2"/>
  <c r="H10" i="2"/>
  <c r="I10" i="2"/>
  <c r="F5" i="2"/>
  <c r="G5" i="2"/>
  <c r="H5" i="2"/>
  <c r="I5" i="2"/>
  <c r="F6" i="2"/>
  <c r="H6" i="2"/>
  <c r="I6" i="2"/>
  <c r="F13" i="2"/>
  <c r="G13" i="2"/>
  <c r="H13" i="2"/>
  <c r="I13" i="2"/>
  <c r="F11" i="2"/>
  <c r="G11" i="2"/>
  <c r="H11" i="2"/>
  <c r="I11" i="2"/>
</calcChain>
</file>

<file path=xl/sharedStrings.xml><?xml version="1.0" encoding="utf-8"?>
<sst xmlns="http://schemas.openxmlformats.org/spreadsheetml/2006/main" count="67" uniqueCount="31">
  <si>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</si>
  <si>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</si>
  <si>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</si>
  <si>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</si>
  <si>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</si>
  <si>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</si>
  <si>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</si>
  <si>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</si>
  <si>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</si>
  <si>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</si>
  <si>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t>Ф.И .О</t>
  </si>
  <si>
    <t xml:space="preserve">Таганов Алексей </t>
  </si>
  <si>
    <t>Карташов Александр</t>
  </si>
  <si>
    <t>Кияшкин Александр</t>
  </si>
  <si>
    <t>Локтюшин Вячеслав</t>
  </si>
  <si>
    <t>Пантяшин Кирилл</t>
  </si>
  <si>
    <t xml:space="preserve">Буланов Денис </t>
  </si>
  <si>
    <t>Корчагин Александр</t>
  </si>
  <si>
    <t>Кисель Вячеслав</t>
  </si>
  <si>
    <t>Казачанский Андрей</t>
  </si>
  <si>
    <t>Снигирев Дмитрий</t>
  </si>
  <si>
    <t xml:space="preserve">турнир по боулингу 8 этап в РЦ 5 Элемент </t>
  </si>
  <si>
    <t>Вразовский Иван</t>
  </si>
  <si>
    <t>1/4 финала</t>
  </si>
  <si>
    <t>1/2 финала</t>
  </si>
  <si>
    <t>ФИНАЛ</t>
  </si>
  <si>
    <t>да</t>
  </si>
  <si>
    <t>Харитонова Наталья</t>
  </si>
  <si>
    <t>Т</t>
  </si>
  <si>
    <t>Д</t>
  </si>
  <si>
    <t>Казачанский Адрей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</si>
</sst>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.5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0.5"/>
      <name val="Cambria"/>
      <family val="1"/>
      <charset val="204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10" borderId="0" applyNumberFormat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9" fillId="6" borderId="4" xfId="2" applyFill="1" applyBorder="1" applyAlignment="1">
      <alignment horizontal="center" vertical="center"/>
    </xf>
    <xf numFmtId="0" fontId="19" fillId="6" borderId="7" xfId="2" applyFill="1" applyBorder="1" applyAlignment="1">
      <alignment horizontal="center" vertical="center"/>
    </xf>
    <xf numFmtId="164" fontId="19" fillId="6" borderId="5" xfId="2" applyNumberFormat="1" applyFill="1" applyBorder="1" applyAlignment="1">
      <alignment horizontal="center" vertical="center"/>
    </xf>
    <xf numFmtId="1" fontId="19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9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9" fillId="6" borderId="5" xfId="2" applyFill="1" applyBorder="1"/>
    <xf numFmtId="0" fontId="19" fillId="6" borderId="13" xfId="2" applyFill="1" applyBorder="1" applyAlignment="1">
      <alignment horizontal="center" vertical="center"/>
    </xf>
    <xf numFmtId="0" fontId="19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20" fillId="6" borderId="4" xfId="3" applyFill="1" applyBorder="1" applyAlignment="1">
      <alignment horizontal="center" vertical="center"/>
    </xf>
    <xf numFmtId="0" fontId="20" fillId="6" borderId="5" xfId="3" applyFill="1" applyBorder="1"/>
    <xf numFmtId="0" fontId="20" fillId="6" borderId="13" xfId="3" applyFill="1" applyBorder="1" applyAlignment="1">
      <alignment horizontal="center" vertical="center"/>
    </xf>
    <xf numFmtId="0" fontId="20" fillId="6" borderId="9" xfId="3" applyFill="1" applyBorder="1" applyAlignment="1">
      <alignment horizontal="center" vertical="center"/>
    </xf>
    <xf numFmtId="0" fontId="20" fillId="6" borderId="8" xfId="3" applyFill="1" applyBorder="1" applyAlignment="1">
      <alignment horizontal="center" vertical="center"/>
    </xf>
    <xf numFmtId="0" fontId="20" fillId="6" borderId="7" xfId="3" applyFill="1" applyBorder="1" applyAlignment="1">
      <alignment horizontal="center" vertical="center"/>
    </xf>
    <xf numFmtId="164" fontId="20" fillId="6" borderId="5" xfId="3" applyNumberFormat="1" applyFill="1" applyBorder="1" applyAlignment="1">
      <alignment horizontal="center" vertical="center"/>
    </xf>
    <xf numFmtId="1" fontId="20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1" fillId="2" borderId="0" xfId="4" applyFill="1"/>
    <xf numFmtId="0" fontId="6" fillId="2" borderId="0" xfId="0" applyFont="1" applyFill="1" applyBorder="1"/>
    <xf numFmtId="0" fontId="23" fillId="6" borderId="13" xfId="2" applyFont="1" applyFill="1" applyBorder="1" applyAlignment="1">
      <alignment horizontal="center" vertical="center"/>
    </xf>
    <xf numFmtId="0" fontId="23" fillId="6" borderId="9" xfId="2" applyFont="1" applyFill="1" applyBorder="1" applyAlignment="1">
      <alignment horizontal="center" vertical="center"/>
    </xf>
    <xf numFmtId="0" fontId="23" fillId="6" borderId="8" xfId="2" applyFont="1" applyFill="1" applyBorder="1" applyAlignment="1">
      <alignment horizontal="center" vertical="center"/>
    </xf>
    <xf numFmtId="0" fontId="23" fillId="6" borderId="5" xfId="2" applyFont="1" applyFill="1" applyBorder="1" applyProtection="1">
      <protection locked="0"/>
    </xf>
    <xf numFmtId="0" fontId="23" fillId="6" borderId="4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/>
    </xf>
    <xf numFmtId="164" fontId="23" fillId="6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1" fontId="24" fillId="7" borderId="5" xfId="0" applyNumberFormat="1" applyFont="1" applyFill="1" applyBorder="1" applyAlignment="1">
      <alignment horizontal="center" vertical="center"/>
    </xf>
    <xf numFmtId="0" fontId="24" fillId="7" borderId="5" xfId="1" applyFont="1" applyFill="1" applyBorder="1" applyProtection="1"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5" fillId="9" borderId="8" xfId="0" applyNumberFormat="1" applyFont="1" applyFill="1" applyBorder="1" applyAlignment="1" applyProtection="1">
      <alignment horizontal="center" vertical="center"/>
    </xf>
    <xf numFmtId="0" fontId="23" fillId="6" borderId="10" xfId="2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/>
    </xf>
    <xf numFmtId="0" fontId="19" fillId="6" borderId="17" xfId="2" applyFill="1" applyBorder="1" applyAlignment="1">
      <alignment horizontal="center" vertical="center"/>
    </xf>
    <xf numFmtId="164" fontId="19" fillId="6" borderId="17" xfId="2" applyNumberFormat="1" applyFill="1" applyBorder="1" applyAlignment="1">
      <alignment horizontal="center" vertical="center"/>
    </xf>
    <xf numFmtId="1" fontId="19" fillId="6" borderId="17" xfId="2" applyNumberFormat="1" applyFill="1" applyBorder="1" applyAlignment="1">
      <alignment horizontal="center" vertical="center"/>
    </xf>
    <xf numFmtId="0" fontId="7" fillId="7" borderId="5" xfId="0" applyFont="1" applyFill="1" applyBorder="1" applyProtection="1">
      <protection locked="0"/>
    </xf>
    <xf numFmtId="0" fontId="19" fillId="6" borderId="17" xfId="2" applyFill="1" applyBorder="1" applyAlignment="1">
      <alignment horizontal="center"/>
    </xf>
    <xf numFmtId="0" fontId="3" fillId="2" borderId="0" xfId="0" applyFont="1" applyFill="1"/>
    <xf numFmtId="0" fontId="16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8" fillId="7" borderId="5" xfId="0" applyNumberFormat="1" applyFont="1" applyFill="1" applyBorder="1" applyAlignment="1">
      <alignment horizontal="center" vertical="center"/>
    </xf>
    <xf numFmtId="0" fontId="23" fillId="14" borderId="4" xfId="2" applyFont="1" applyFill="1" applyBorder="1" applyAlignment="1">
      <alignment horizontal="center"/>
    </xf>
    <xf numFmtId="0" fontId="23" fillId="14" borderId="4" xfId="2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 vertical="center"/>
    </xf>
    <xf numFmtId="164" fontId="19" fillId="14" borderId="17" xfId="2" applyNumberFormat="1" applyFill="1" applyBorder="1" applyAlignment="1">
      <alignment horizontal="center" vertical="center"/>
    </xf>
    <xf numFmtId="1" fontId="19" fillId="14" borderId="17" xfId="2" applyNumberFormat="1" applyFill="1" applyBorder="1" applyAlignment="1">
      <alignment horizontal="center" vertical="center"/>
    </xf>
    <xf numFmtId="0" fontId="19" fillId="14" borderId="4" xfId="2" applyFill="1" applyBorder="1" applyAlignment="1">
      <alignment horizontal="center"/>
    </xf>
    <xf numFmtId="0" fontId="10" fillId="8" borderId="10" xfId="1" applyFont="1" applyFill="1" applyBorder="1" applyAlignment="1">
      <alignment horizontal="center"/>
    </xf>
    <xf numFmtId="0" fontId="23" fillId="6" borderId="11" xfId="2" applyFont="1" applyFill="1" applyBorder="1" applyAlignment="1">
      <alignment horizontal="center" vertical="center"/>
    </xf>
    <xf numFmtId="0" fontId="23" fillId="6" borderId="0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>
      <alignment horizontal="center" vertical="center"/>
    </xf>
    <xf numFmtId="0" fontId="29" fillId="6" borderId="5" xfId="2" applyFont="1" applyFill="1" applyBorder="1" applyProtection="1">
      <protection locked="0"/>
    </xf>
    <xf numFmtId="0" fontId="29" fillId="6" borderId="5" xfId="2" applyFont="1" applyFill="1" applyBorder="1"/>
    <xf numFmtId="0" fontId="31" fillId="6" borderId="5" xfId="2" applyFont="1" applyFill="1" applyBorder="1" applyProtection="1">
      <protection locked="0"/>
    </xf>
    <xf numFmtId="0" fontId="30" fillId="6" borderId="5" xfId="2" applyFont="1" applyFill="1" applyBorder="1" applyProtection="1">
      <protection locked="0"/>
    </xf>
    <xf numFmtId="0" fontId="15" fillId="1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9" fillId="7" borderId="8" xfId="0" applyFont="1" applyFill="1" applyBorder="1" applyProtection="1">
      <protection locked="0"/>
    </xf>
    <xf numFmtId="0" fontId="24" fillId="9" borderId="7" xfId="0" applyFont="1" applyFill="1" applyBorder="1" applyAlignment="1">
      <alignment horizontal="center" vertical="center"/>
    </xf>
    <xf numFmtId="0" fontId="29" fillId="14" borderId="5" xfId="2" applyFont="1" applyFill="1" applyBorder="1" applyProtection="1">
      <protection locked="0"/>
    </xf>
    <xf numFmtId="0" fontId="23" fillId="14" borderId="1" xfId="2" applyFont="1" applyFill="1" applyBorder="1" applyAlignment="1">
      <alignment horizontal="center" vertical="center"/>
    </xf>
    <xf numFmtId="0" fontId="23" fillId="14" borderId="6" xfId="2" applyFont="1" applyFill="1" applyBorder="1" applyAlignment="1">
      <alignment horizontal="center" vertical="center"/>
    </xf>
    <xf numFmtId="0" fontId="23" fillId="14" borderId="5" xfId="2" applyFont="1" applyFill="1" applyBorder="1" applyAlignment="1">
      <alignment horizontal="center" vertical="center"/>
    </xf>
    <xf numFmtId="0" fontId="23" fillId="14" borderId="7" xfId="2" applyFont="1" applyFill="1" applyBorder="1" applyAlignment="1">
      <alignment horizontal="center" vertical="center"/>
    </xf>
    <xf numFmtId="164" fontId="23" fillId="14" borderId="5" xfId="2" applyNumberFormat="1" applyFont="1" applyFill="1" applyBorder="1" applyAlignment="1">
      <alignment horizontal="center" vertical="center"/>
    </xf>
    <xf numFmtId="1" fontId="23" fillId="14" borderId="5" xfId="2" applyNumberFormat="1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/>
    </xf>
    <xf numFmtId="0" fontId="24" fillId="17" borderId="7" xfId="0" applyFont="1" applyFill="1" applyBorder="1" applyAlignment="1">
      <alignment horizontal="center" vertical="center"/>
    </xf>
    <xf numFmtId="0" fontId="24" fillId="17" borderId="5" xfId="0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center" vertical="center"/>
    </xf>
    <xf numFmtId="164" fontId="3" fillId="15" borderId="5" xfId="0" applyNumberFormat="1" applyFont="1" applyFill="1" applyBorder="1" applyAlignment="1">
      <alignment horizontal="center" vertical="center"/>
    </xf>
    <xf numFmtId="1" fontId="24" fillId="15" borderId="5" xfId="0" applyNumberFormat="1" applyFont="1" applyFill="1" applyBorder="1" applyAlignment="1">
      <alignment horizontal="center" vertical="center"/>
    </xf>
    <xf numFmtId="0" fontId="29" fillId="15" borderId="5" xfId="0" applyFont="1" applyFill="1" applyBorder="1" applyProtection="1">
      <protection locked="0"/>
    </xf>
    <xf numFmtId="0" fontId="23" fillId="14" borderId="3" xfId="2" applyFont="1" applyFill="1" applyBorder="1" applyAlignment="1">
      <alignment horizontal="center" vertical="center"/>
    </xf>
    <xf numFmtId="0" fontId="23" fillId="14" borderId="2" xfId="2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164" fontId="23" fillId="6" borderId="14" xfId="2" applyNumberFormat="1" applyFont="1" applyFill="1" applyBorder="1" applyAlignment="1">
      <alignment horizontal="center" vertical="center"/>
    </xf>
    <xf numFmtId="1" fontId="23" fillId="6" borderId="14" xfId="2" applyNumberFormat="1" applyFont="1" applyFill="1" applyBorder="1" applyAlignment="1">
      <alignment horizontal="center" vertical="center"/>
    </xf>
    <xf numFmtId="0" fontId="29" fillId="15" borderId="5" xfId="1" applyFont="1" applyFill="1" applyBorder="1" applyProtection="1">
      <protection locked="0"/>
    </xf>
    <xf numFmtId="0" fontId="24" fillId="17" borderId="8" xfId="0" applyFont="1" applyFill="1" applyBorder="1" applyAlignment="1">
      <alignment horizontal="center" vertical="center"/>
    </xf>
    <xf numFmtId="0" fontId="23" fillId="6" borderId="15" xfId="2" applyFont="1" applyFill="1" applyBorder="1" applyAlignment="1">
      <alignment horizontal="center"/>
    </xf>
    <xf numFmtId="0" fontId="29" fillId="6" borderId="14" xfId="2" applyFont="1" applyFill="1" applyBorder="1" applyProtection="1">
      <protection locked="0"/>
    </xf>
    <xf numFmtId="0" fontId="23" fillId="2" borderId="16" xfId="2" applyFont="1" applyFill="1" applyBorder="1" applyAlignment="1">
      <alignment horizontal="center" vertical="center"/>
    </xf>
    <xf numFmtId="0" fontId="19" fillId="6" borderId="17" xfId="2" applyFill="1" applyBorder="1" applyAlignment="1" applyProtection="1">
      <alignment horizontal="center"/>
      <protection locked="0"/>
    </xf>
    <xf numFmtId="0" fontId="7" fillId="7" borderId="17" xfId="1" applyFont="1" applyFill="1" applyBorder="1" applyAlignment="1" applyProtection="1">
      <alignment horizontal="center"/>
      <protection locked="0"/>
    </xf>
    <xf numFmtId="0" fontId="33" fillId="14" borderId="5" xfId="2" applyFont="1" applyFill="1" applyBorder="1" applyAlignment="1" applyProtection="1">
      <alignment horizontal="center" vertical="center"/>
      <protection locked="0"/>
    </xf>
    <xf numFmtId="0" fontId="33" fillId="6" borderId="5" xfId="2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6" fillId="12" borderId="2" xfId="0" applyFont="1" applyFill="1" applyBorder="1" applyAlignment="1">
      <alignment horizontal="center" vertical="center"/>
    </xf>
    <xf numFmtId="0" fontId="36" fillId="13" borderId="2" xfId="0" applyFont="1" applyFill="1" applyBorder="1" applyAlignment="1">
      <alignment horizontal="center"/>
    </xf>
    <xf numFmtId="0" fontId="36" fillId="13" borderId="3" xfId="0" applyFont="1" applyFill="1" applyBorder="1" applyAlignment="1">
      <alignment horizontal="center"/>
    </xf>
    <xf numFmtId="0" fontId="37" fillId="7" borderId="5" xfId="0" applyFont="1" applyFill="1" applyBorder="1" applyAlignment="1" applyProtection="1">
      <alignment horizontal="center" vertical="center"/>
      <protection locked="0"/>
    </xf>
    <xf numFmtId="0" fontId="34" fillId="9" borderId="17" xfId="0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6" fillId="12" borderId="2" xfId="0" applyFont="1" applyFill="1" applyBorder="1" applyAlignment="1">
      <alignment horizontal="center"/>
    </xf>
    <xf numFmtId="0" fontId="33" fillId="14" borderId="5" xfId="2" applyFont="1" applyFill="1" applyBorder="1" applyProtection="1">
      <protection locked="0"/>
    </xf>
    <xf numFmtId="0" fontId="32" fillId="14" borderId="5" xfId="2" applyFont="1" applyFill="1" applyBorder="1" applyProtection="1">
      <protection locked="0"/>
    </xf>
    <xf numFmtId="0" fontId="33" fillId="7" borderId="5" xfId="0" applyFont="1" applyFill="1" applyBorder="1" applyProtection="1">
      <protection locked="0"/>
    </xf>
    <xf numFmtId="0" fontId="0" fillId="2" borderId="0" xfId="0" applyFill="1" applyBorder="1"/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/>
    </xf>
    <xf numFmtId="0" fontId="33" fillId="6" borderId="5" xfId="2" applyFont="1" applyFill="1" applyBorder="1" applyProtection="1">
      <protection locked="0"/>
    </xf>
    <xf numFmtId="0" fontId="19" fillId="6" borderId="4" xfId="2" applyFill="1" applyBorder="1" applyAlignment="1">
      <alignment horizontal="center"/>
    </xf>
    <xf numFmtId="0" fontId="32" fillId="6" borderId="5" xfId="2" applyFont="1" applyFill="1" applyBorder="1" applyAlignment="1" applyProtection="1">
      <alignment horizontal="center" vertical="center"/>
      <protection locked="0"/>
    </xf>
    <xf numFmtId="0" fontId="23" fillId="2" borderId="4" xfId="2" applyFont="1" applyFill="1" applyBorder="1" applyAlignment="1">
      <alignment horizontal="center"/>
    </xf>
    <xf numFmtId="0" fontId="19" fillId="14" borderId="17" xfId="2" applyFont="1" applyFill="1" applyBorder="1" applyAlignment="1">
      <alignment horizontal="center" vertical="center"/>
    </xf>
    <xf numFmtId="0" fontId="19" fillId="14" borderId="17" xfId="2" applyFont="1" applyFill="1" applyBorder="1" applyAlignment="1" applyProtection="1">
      <alignment horizontal="center" vertical="center"/>
      <protection locked="0"/>
    </xf>
    <xf numFmtId="0" fontId="23" fillId="17" borderId="17" xfId="0" applyFont="1" applyFill="1" applyBorder="1" applyAlignment="1">
      <alignment horizontal="center" vertical="center"/>
    </xf>
    <xf numFmtId="0" fontId="19" fillId="6" borderId="17" xfId="2" applyFont="1" applyFill="1" applyBorder="1" applyAlignment="1">
      <alignment horizontal="center" vertical="center"/>
    </xf>
    <xf numFmtId="0" fontId="19" fillId="6" borderId="17" xfId="2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>
      <alignment horizontal="center" vertical="center"/>
    </xf>
    <xf numFmtId="0" fontId="23" fillId="16" borderId="17" xfId="1" applyFont="1" applyFill="1" applyBorder="1" applyAlignment="1">
      <alignment horizontal="center" vertical="center"/>
    </xf>
    <xf numFmtId="0" fontId="23" fillId="15" borderId="17" xfId="1" applyFont="1" applyFill="1" applyBorder="1" applyAlignment="1" applyProtection="1">
      <alignment horizontal="center" vertical="center"/>
      <protection locked="0"/>
    </xf>
    <xf numFmtId="0" fontId="23" fillId="8" borderId="17" xfId="1" applyFont="1" applyFill="1" applyBorder="1" applyAlignment="1">
      <alignment horizontal="center" vertical="center"/>
    </xf>
    <xf numFmtId="0" fontId="1" fillId="2" borderId="17" xfId="5" applyFont="1" applyFill="1" applyBorder="1" applyAlignment="1" applyProtection="1">
      <alignment horizontal="center" vertical="center"/>
      <protection locked="0"/>
    </xf>
    <xf numFmtId="0" fontId="23" fillId="7" borderId="17" xfId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0" fontId="29" fillId="14" borderId="5" xfId="2" applyFont="1" applyFill="1" applyBorder="1" applyAlignment="1" applyProtection="1">
      <alignment horizontal="center" vertical="center"/>
      <protection locked="0"/>
    </xf>
    <xf numFmtId="0" fontId="29" fillId="2" borderId="5" xfId="2" applyFont="1" applyFill="1" applyBorder="1" applyAlignment="1" applyProtection="1">
      <alignment horizontal="center"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5</xdr:row>
      <xdr:rowOff>19049</xdr:rowOff>
    </xdr:from>
    <xdr:to>
      <xdr:col>13</xdr:col>
      <xdr:colOff>238127</xdr:colOff>
      <xdr:row>29</xdr:row>
      <xdr:rowOff>123825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00729" y="2476501"/>
          <a:ext cx="3800476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O23" sqref="O23"/>
    </sheetView>
  </sheetViews>
  <sheetFormatPr defaultRowHeight="12.75" x14ac:dyDescent="0.2"/>
  <cols>
    <col min="1" max="1" width="5.28515625" customWidth="1"/>
    <col min="2" max="2" width="28.855468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 x14ac:dyDescent="0.3">
      <c r="A1" s="8"/>
      <c r="B1" s="181" t="s">
        <v>21</v>
      </c>
      <c r="C1" s="182"/>
      <c r="D1" s="182"/>
      <c r="E1" s="182"/>
      <c r="F1" s="182"/>
      <c r="G1" s="182"/>
      <c r="H1" s="9"/>
      <c r="I1" s="9"/>
      <c r="L1" s="1"/>
      <c r="M1" s="1"/>
    </row>
    <row r="2" spans="1:13" s="2" customFormat="1" ht="14.85" customHeight="1" thickBot="1" x14ac:dyDescent="0.25">
      <c r="B2" s="183"/>
      <c r="C2" s="183"/>
      <c r="D2" s="183"/>
      <c r="E2" s="183"/>
      <c r="F2" s="183"/>
      <c r="G2" s="183"/>
      <c r="L2" s="3"/>
      <c r="M2" s="3"/>
    </row>
    <row r="3" spans="1:13" s="6" customFormat="1" ht="12.2" customHeight="1" thickBot="1" x14ac:dyDescent="0.25">
      <c r="A3" s="92" t="s">
        <v>6</v>
      </c>
      <c r="B3" s="93" t="s">
        <v>0</v>
      </c>
      <c r="C3" s="94">
        <v>1</v>
      </c>
      <c r="D3" s="95">
        <v>2</v>
      </c>
      <c r="E3" s="94">
        <v>3</v>
      </c>
      <c r="F3" s="96" t="s">
        <v>1</v>
      </c>
      <c r="G3" s="93" t="s">
        <v>2</v>
      </c>
      <c r="H3" s="93" t="s">
        <v>3</v>
      </c>
      <c r="I3" s="93" t="s">
        <v>4</v>
      </c>
      <c r="J3" s="96" t="s">
        <v>8</v>
      </c>
      <c r="K3" s="82" t="s">
        <v>5</v>
      </c>
      <c r="L3" s="4" t="s">
        <v>7</v>
      </c>
      <c r="M3" s="5"/>
    </row>
    <row r="4" spans="1:13" s="6" customFormat="1" ht="17.25" customHeight="1" thickBot="1" x14ac:dyDescent="0.3">
      <c r="A4" s="89">
        <v>12</v>
      </c>
      <c r="B4" s="119" t="s">
        <v>16</v>
      </c>
      <c r="C4" s="120">
        <v>212</v>
      </c>
      <c r="D4" s="121">
        <v>187</v>
      </c>
      <c r="E4" s="122">
        <v>192</v>
      </c>
      <c r="F4" s="123">
        <f t="shared" ref="F4:F28" si="0">SUM(C4:E4)</f>
        <v>591</v>
      </c>
      <c r="G4" s="124">
        <f t="shared" ref="G4:G30" si="1">AVERAGE(C4:E4)</f>
        <v>197</v>
      </c>
      <c r="H4" s="125">
        <f t="shared" ref="H4:H30" si="2">MAX(C4:E4)</f>
        <v>212</v>
      </c>
      <c r="I4" s="125">
        <f t="shared" ref="I4:I30" si="3">IF(D4&lt;&gt;"",MAX(C4:E4)-MIN(C4:E4),"")</f>
        <v>25</v>
      </c>
      <c r="J4" s="126"/>
      <c r="K4" s="83">
        <v>1</v>
      </c>
      <c r="L4" s="66"/>
    </row>
    <row r="5" spans="1:13" s="6" customFormat="1" ht="16.5" customHeight="1" thickBot="1" x14ac:dyDescent="0.3">
      <c r="A5" s="90">
        <v>11</v>
      </c>
      <c r="B5" s="119" t="s">
        <v>18</v>
      </c>
      <c r="C5" s="123">
        <v>219</v>
      </c>
      <c r="D5" s="121">
        <v>179</v>
      </c>
      <c r="E5" s="122">
        <v>167</v>
      </c>
      <c r="F5" s="123">
        <f t="shared" si="0"/>
        <v>565</v>
      </c>
      <c r="G5" s="124">
        <f t="shared" si="1"/>
        <v>188.33333333333334</v>
      </c>
      <c r="H5" s="125">
        <f t="shared" si="2"/>
        <v>219</v>
      </c>
      <c r="I5" s="125">
        <f t="shared" si="3"/>
        <v>52</v>
      </c>
      <c r="J5" s="126"/>
      <c r="K5" s="83">
        <v>2</v>
      </c>
      <c r="L5" s="66"/>
    </row>
    <row r="6" spans="1:13" s="6" customFormat="1" ht="21.75" customHeight="1" thickBot="1" x14ac:dyDescent="0.3">
      <c r="A6" s="89">
        <v>8</v>
      </c>
      <c r="B6" s="119" t="s">
        <v>11</v>
      </c>
      <c r="C6" s="123">
        <v>212</v>
      </c>
      <c r="D6" s="121">
        <v>178</v>
      </c>
      <c r="E6" s="122">
        <v>170</v>
      </c>
      <c r="F6" s="123">
        <f t="shared" si="0"/>
        <v>560</v>
      </c>
      <c r="G6" s="124">
        <f t="shared" si="1"/>
        <v>186.66666666666666</v>
      </c>
      <c r="H6" s="125">
        <f t="shared" si="2"/>
        <v>212</v>
      </c>
      <c r="I6" s="125">
        <f t="shared" si="3"/>
        <v>42</v>
      </c>
      <c r="J6" s="126" t="s">
        <v>26</v>
      </c>
      <c r="K6" s="83">
        <v>3</v>
      </c>
      <c r="L6" s="66"/>
    </row>
    <row r="7" spans="1:13" s="6" customFormat="1" ht="17.25" customHeight="1" thickBot="1" x14ac:dyDescent="0.3">
      <c r="A7" s="127">
        <v>6</v>
      </c>
      <c r="B7" s="141" t="s">
        <v>27</v>
      </c>
      <c r="C7" s="128">
        <v>164</v>
      </c>
      <c r="D7" s="129">
        <v>177</v>
      </c>
      <c r="E7" s="142">
        <v>212</v>
      </c>
      <c r="F7" s="130">
        <f t="shared" si="0"/>
        <v>553</v>
      </c>
      <c r="G7" s="131">
        <f t="shared" si="1"/>
        <v>184.33333333333334</v>
      </c>
      <c r="H7" s="132">
        <f t="shared" si="2"/>
        <v>212</v>
      </c>
      <c r="I7" s="132">
        <f t="shared" si="3"/>
        <v>48</v>
      </c>
      <c r="J7" s="126"/>
      <c r="K7" s="83">
        <v>4</v>
      </c>
      <c r="L7" s="66"/>
      <c r="M7" s="42"/>
    </row>
    <row r="8" spans="1:13" s="6" customFormat="1" ht="19.5" customHeight="1" thickBot="1" x14ac:dyDescent="0.3">
      <c r="A8" s="90">
        <v>9</v>
      </c>
      <c r="B8" s="133" t="s">
        <v>14</v>
      </c>
      <c r="C8" s="123">
        <v>176</v>
      </c>
      <c r="D8" s="90">
        <v>165</v>
      </c>
      <c r="E8" s="122">
        <v>211</v>
      </c>
      <c r="F8" s="123">
        <f t="shared" si="0"/>
        <v>552</v>
      </c>
      <c r="G8" s="124">
        <f t="shared" si="1"/>
        <v>184</v>
      </c>
      <c r="H8" s="125">
        <f t="shared" si="2"/>
        <v>211</v>
      </c>
      <c r="I8" s="125">
        <f t="shared" si="3"/>
        <v>46</v>
      </c>
      <c r="J8" s="126"/>
      <c r="K8" s="83">
        <v>5</v>
      </c>
      <c r="L8" s="66"/>
      <c r="M8" s="42"/>
    </row>
    <row r="9" spans="1:13" s="6" customFormat="1" ht="17.25" customHeight="1" thickBot="1" x14ac:dyDescent="0.3">
      <c r="A9" s="90">
        <v>3</v>
      </c>
      <c r="B9" s="119" t="s">
        <v>20</v>
      </c>
      <c r="C9" s="120">
        <v>166</v>
      </c>
      <c r="D9" s="134">
        <v>185</v>
      </c>
      <c r="E9" s="135">
        <v>158</v>
      </c>
      <c r="F9" s="123">
        <f t="shared" si="0"/>
        <v>509</v>
      </c>
      <c r="G9" s="124">
        <f t="shared" si="1"/>
        <v>169.66666666666666</v>
      </c>
      <c r="H9" s="125">
        <f t="shared" si="2"/>
        <v>185</v>
      </c>
      <c r="I9" s="125">
        <f t="shared" si="3"/>
        <v>27</v>
      </c>
      <c r="J9" s="126" t="s">
        <v>26</v>
      </c>
      <c r="K9" s="83">
        <v>6</v>
      </c>
      <c r="L9" s="66"/>
      <c r="M9" s="43"/>
    </row>
    <row r="10" spans="1:13" s="6" customFormat="1" ht="19.5" customHeight="1" thickBot="1" x14ac:dyDescent="0.3">
      <c r="A10" s="53">
        <v>7</v>
      </c>
      <c r="B10" s="112" t="s">
        <v>19</v>
      </c>
      <c r="C10" s="50">
        <v>128</v>
      </c>
      <c r="D10" s="55">
        <v>186</v>
      </c>
      <c r="E10" s="55">
        <v>190</v>
      </c>
      <c r="F10" s="50">
        <f t="shared" si="0"/>
        <v>504</v>
      </c>
      <c r="G10" s="51">
        <f t="shared" si="1"/>
        <v>168</v>
      </c>
      <c r="H10" s="52">
        <f t="shared" si="2"/>
        <v>190</v>
      </c>
      <c r="I10" s="52">
        <f t="shared" si="3"/>
        <v>62</v>
      </c>
      <c r="J10" s="56" t="s">
        <v>26</v>
      </c>
      <c r="K10" s="83">
        <v>7</v>
      </c>
      <c r="L10" s="66"/>
      <c r="M10" s="42"/>
    </row>
    <row r="11" spans="1:13" s="6" customFormat="1" ht="17.25" customHeight="1" thickBot="1" x14ac:dyDescent="0.3">
      <c r="A11" s="57">
        <v>4</v>
      </c>
      <c r="B11" s="111" t="s">
        <v>17</v>
      </c>
      <c r="C11" s="118">
        <v>169</v>
      </c>
      <c r="D11" s="136">
        <v>178</v>
      </c>
      <c r="E11" s="64">
        <v>155</v>
      </c>
      <c r="F11" s="58">
        <f t="shared" si="0"/>
        <v>502</v>
      </c>
      <c r="G11" s="87">
        <f t="shared" si="1"/>
        <v>167.33333333333334</v>
      </c>
      <c r="H11" s="60">
        <f t="shared" si="2"/>
        <v>178</v>
      </c>
      <c r="I11" s="60">
        <f t="shared" si="3"/>
        <v>23</v>
      </c>
      <c r="J11" s="56"/>
      <c r="K11" s="83">
        <v>8</v>
      </c>
      <c r="L11" s="66"/>
      <c r="M11" s="42"/>
    </row>
    <row r="12" spans="1:13" s="6" customFormat="1" ht="18" customHeight="1" thickBot="1" x14ac:dyDescent="0.3">
      <c r="A12" s="49">
        <v>5</v>
      </c>
      <c r="B12" s="111" t="s">
        <v>15</v>
      </c>
      <c r="C12" s="50">
        <v>151</v>
      </c>
      <c r="D12" s="54">
        <v>186</v>
      </c>
      <c r="E12" s="55">
        <v>149</v>
      </c>
      <c r="F12" s="50">
        <f t="shared" si="0"/>
        <v>486</v>
      </c>
      <c r="G12" s="51">
        <f t="shared" si="1"/>
        <v>162</v>
      </c>
      <c r="H12" s="52">
        <f t="shared" si="2"/>
        <v>186</v>
      </c>
      <c r="I12" s="52">
        <f t="shared" si="3"/>
        <v>37</v>
      </c>
      <c r="J12" s="56" t="s">
        <v>26</v>
      </c>
      <c r="K12" s="83">
        <v>9</v>
      </c>
      <c r="L12" s="66"/>
      <c r="M12" s="42"/>
    </row>
    <row r="13" spans="1:13" s="6" customFormat="1" ht="17.25" customHeight="1" thickBot="1" x14ac:dyDescent="0.3">
      <c r="A13" s="53">
        <v>10</v>
      </c>
      <c r="B13" s="113" t="s">
        <v>12</v>
      </c>
      <c r="C13" s="105">
        <v>160</v>
      </c>
      <c r="D13" s="106">
        <v>151</v>
      </c>
      <c r="E13" s="107">
        <v>169</v>
      </c>
      <c r="F13" s="50">
        <f t="shared" si="0"/>
        <v>480</v>
      </c>
      <c r="G13" s="51">
        <f t="shared" si="1"/>
        <v>160</v>
      </c>
      <c r="H13" s="52">
        <f t="shared" si="2"/>
        <v>169</v>
      </c>
      <c r="I13" s="52">
        <f t="shared" si="3"/>
        <v>18</v>
      </c>
      <c r="J13" s="56" t="s">
        <v>26</v>
      </c>
      <c r="K13" s="83">
        <v>10</v>
      </c>
      <c r="L13" s="66"/>
      <c r="M13" s="42"/>
    </row>
    <row r="14" spans="1:13" s="6" customFormat="1" ht="15.75" customHeight="1" thickBot="1" x14ac:dyDescent="0.3">
      <c r="A14" s="143">
        <v>1</v>
      </c>
      <c r="B14" s="144" t="s">
        <v>13</v>
      </c>
      <c r="C14" s="145">
        <v>145</v>
      </c>
      <c r="D14" s="138">
        <v>163</v>
      </c>
      <c r="E14" s="138">
        <v>149</v>
      </c>
      <c r="F14" s="137">
        <f t="shared" si="0"/>
        <v>457</v>
      </c>
      <c r="G14" s="139">
        <f t="shared" si="1"/>
        <v>152.33333333333334</v>
      </c>
      <c r="H14" s="140">
        <f t="shared" si="2"/>
        <v>163</v>
      </c>
      <c r="I14" s="140">
        <f t="shared" si="3"/>
        <v>18</v>
      </c>
      <c r="J14" s="56"/>
      <c r="K14" s="83">
        <v>11</v>
      </c>
      <c r="L14" s="66"/>
      <c r="M14" s="42"/>
    </row>
    <row r="15" spans="1:13" s="6" customFormat="1" ht="20.25" customHeight="1" thickTop="1" thickBot="1" x14ac:dyDescent="0.3">
      <c r="A15" s="104">
        <v>2</v>
      </c>
      <c r="B15" s="117" t="s">
        <v>22</v>
      </c>
      <c r="C15" s="62">
        <v>145</v>
      </c>
      <c r="D15" s="63">
        <v>193</v>
      </c>
      <c r="E15" s="67">
        <v>113</v>
      </c>
      <c r="F15" s="108">
        <f t="shared" si="0"/>
        <v>451</v>
      </c>
      <c r="G15" s="109">
        <f t="shared" si="1"/>
        <v>150.33333333333334</v>
      </c>
      <c r="H15" s="110">
        <f t="shared" si="2"/>
        <v>193</v>
      </c>
      <c r="I15" s="110">
        <f t="shared" si="3"/>
        <v>80</v>
      </c>
      <c r="J15" s="56"/>
      <c r="K15" s="83">
        <v>12</v>
      </c>
      <c r="L15" s="66"/>
      <c r="M15" s="42"/>
    </row>
    <row r="16" spans="1:13" s="6" customFormat="1" ht="12.2" customHeight="1" thickBot="1" x14ac:dyDescent="0.3">
      <c r="A16" s="53"/>
      <c r="B16" s="114"/>
      <c r="C16" s="50"/>
      <c r="D16" s="55"/>
      <c r="E16" s="55"/>
      <c r="F16" s="50">
        <f t="shared" si="0"/>
        <v>0</v>
      </c>
      <c r="G16" s="51" t="e">
        <f t="shared" si="1"/>
        <v>#DIV/0!</v>
      </c>
      <c r="H16" s="52">
        <f t="shared" si="2"/>
        <v>0</v>
      </c>
      <c r="I16" s="52" t="str">
        <f t="shared" si="3"/>
        <v/>
      </c>
      <c r="J16" s="56"/>
      <c r="K16" s="83">
        <v>13</v>
      </c>
      <c r="L16" s="66"/>
      <c r="M16" s="42"/>
    </row>
    <row r="17" spans="1:16" s="6" customFormat="1" ht="12.2" customHeight="1" thickBot="1" x14ac:dyDescent="0.3">
      <c r="A17" s="53"/>
      <c r="B17" s="48"/>
      <c r="C17" s="45"/>
      <c r="D17" s="46"/>
      <c r="E17" s="47"/>
      <c r="F17" s="50">
        <f t="shared" si="0"/>
        <v>0</v>
      </c>
      <c r="G17" s="51" t="e">
        <f t="shared" si="1"/>
        <v>#DIV/0!</v>
      </c>
      <c r="H17" s="52">
        <f t="shared" si="2"/>
        <v>0</v>
      </c>
      <c r="I17" s="52" t="str">
        <f t="shared" si="3"/>
        <v/>
      </c>
      <c r="J17" s="56"/>
      <c r="K17" s="83">
        <v>14</v>
      </c>
      <c r="L17" s="66"/>
      <c r="M17" s="43"/>
    </row>
    <row r="18" spans="1:16" s="6" customFormat="1" ht="12.2" customHeight="1" thickBot="1" x14ac:dyDescent="0.3">
      <c r="A18" s="97"/>
      <c r="B18" s="61"/>
      <c r="C18" s="91"/>
      <c r="D18" s="98"/>
      <c r="E18" s="99"/>
      <c r="F18" s="58">
        <f t="shared" si="0"/>
        <v>0</v>
      </c>
      <c r="G18" s="87" t="e">
        <f t="shared" si="1"/>
        <v>#DIV/0!</v>
      </c>
      <c r="H18" s="60">
        <f t="shared" si="2"/>
        <v>0</v>
      </c>
      <c r="I18" s="60" t="str">
        <f t="shared" si="3"/>
        <v/>
      </c>
      <c r="J18" s="56"/>
      <c r="K18" s="83">
        <v>15</v>
      </c>
      <c r="L18" s="66"/>
      <c r="M18" s="44"/>
    </row>
    <row r="19" spans="1:16" s="6" customFormat="1" ht="12.2" customHeight="1" thickBot="1" x14ac:dyDescent="0.3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83">
        <v>16</v>
      </c>
      <c r="L19" s="66"/>
      <c r="M19" s="44"/>
    </row>
    <row r="20" spans="1:16" s="6" customFormat="1" ht="12.2" customHeight="1" thickBot="1" x14ac:dyDescent="0.3">
      <c r="A20" s="53"/>
      <c r="B20" s="48"/>
      <c r="C20" s="45"/>
      <c r="D20" s="46"/>
      <c r="E20" s="68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83">
        <v>17</v>
      </c>
      <c r="L20" s="66"/>
      <c r="M20" s="44"/>
      <c r="N20" s="5"/>
      <c r="O20" s="5"/>
      <c r="P20" s="5"/>
    </row>
    <row r="21" spans="1:16" s="6" customFormat="1" ht="12.2" customHeight="1" thickBot="1" x14ac:dyDescent="0.3">
      <c r="A21" s="57"/>
      <c r="B21" s="61"/>
      <c r="C21" s="62"/>
      <c r="D21" s="63"/>
      <c r="E21" s="67"/>
      <c r="F21" s="58">
        <f t="shared" si="0"/>
        <v>0</v>
      </c>
      <c r="G21" s="87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83">
        <v>18</v>
      </c>
      <c r="L21" s="66"/>
      <c r="M21" s="44"/>
      <c r="N21" s="5"/>
      <c r="O21" s="5"/>
      <c r="P21" s="5"/>
    </row>
    <row r="22" spans="1:16" s="6" customFormat="1" ht="11.65" customHeight="1" thickBot="1" x14ac:dyDescent="0.3">
      <c r="A22" s="53"/>
      <c r="B22" s="48"/>
      <c r="C22" s="45"/>
      <c r="D22" s="46"/>
      <c r="E22" s="47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83">
        <v>19</v>
      </c>
      <c r="L22" s="66"/>
      <c r="M22" s="44"/>
      <c r="N22" s="5"/>
      <c r="O22" s="5"/>
      <c r="P22" s="5"/>
    </row>
    <row r="23" spans="1:16" s="6" customFormat="1" ht="12.2" customHeight="1" thickBot="1" x14ac:dyDescent="0.3">
      <c r="A23" s="57"/>
      <c r="B23" s="61"/>
      <c r="C23" s="62"/>
      <c r="D23" s="63"/>
      <c r="E23" s="64"/>
      <c r="F23" s="58">
        <f t="shared" si="0"/>
        <v>0</v>
      </c>
      <c r="G23" s="87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83">
        <v>20</v>
      </c>
      <c r="L23" s="66"/>
      <c r="M23" s="44"/>
      <c r="N23" s="5"/>
      <c r="O23" s="5"/>
      <c r="P23" s="5"/>
    </row>
    <row r="24" spans="1:16" s="6" customFormat="1" ht="12.2" customHeight="1" thickBot="1" x14ac:dyDescent="0.3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83">
        <v>21</v>
      </c>
      <c r="L24" s="66"/>
      <c r="M24" s="44"/>
      <c r="N24" s="5"/>
      <c r="O24" s="5"/>
      <c r="P24" s="5"/>
    </row>
    <row r="25" spans="1:16" s="6" customFormat="1" ht="12.2" customHeight="1" thickBot="1" x14ac:dyDescent="0.3">
      <c r="A25" s="18"/>
      <c r="B25" s="30"/>
      <c r="C25" s="27"/>
      <c r="D25" s="28"/>
      <c r="E25" s="29"/>
      <c r="F25" s="19">
        <f t="shared" si="0"/>
        <v>0</v>
      </c>
      <c r="G25" s="88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84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84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84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84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84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84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J13" sqref="J13"/>
    </sheetView>
  </sheetViews>
  <sheetFormatPr defaultRowHeight="12.75" x14ac:dyDescent="0.2"/>
  <cols>
    <col min="1" max="1" width="5.28515625" customWidth="1"/>
    <col min="2" max="2" width="21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A2" s="41"/>
      <c r="B2" s="116" t="s">
        <v>25</v>
      </c>
      <c r="C2" s="41"/>
      <c r="D2" s="41"/>
      <c r="E2" s="12"/>
      <c r="F2" s="12"/>
      <c r="G2" s="41"/>
      <c r="H2" s="41"/>
      <c r="I2" s="41"/>
      <c r="J2" s="41"/>
      <c r="K2" s="75"/>
    </row>
    <row r="3" spans="1:24" ht="13.5" customHeight="1" thickBot="1" x14ac:dyDescent="0.25">
      <c r="A3" s="77" t="s">
        <v>6</v>
      </c>
      <c r="B3" s="115" t="s">
        <v>0</v>
      </c>
      <c r="C3" s="79">
        <v>1</v>
      </c>
      <c r="D3" s="80">
        <v>2</v>
      </c>
      <c r="E3" s="81" t="s">
        <v>1</v>
      </c>
      <c r="F3" s="78" t="s">
        <v>2</v>
      </c>
      <c r="G3" s="78" t="s">
        <v>3</v>
      </c>
      <c r="H3" s="78" t="s">
        <v>4</v>
      </c>
      <c r="I3" s="81" t="s">
        <v>5</v>
      </c>
    </row>
    <row r="4" spans="1:24" ht="12" customHeight="1" thickBot="1" x14ac:dyDescent="0.25">
      <c r="A4" s="90">
        <v>11</v>
      </c>
      <c r="B4" s="184" t="s">
        <v>18</v>
      </c>
      <c r="C4" s="170">
        <v>175</v>
      </c>
      <c r="D4" s="171">
        <v>158</v>
      </c>
      <c r="E4" s="100">
        <f>SUM(C4:D4)</f>
        <v>333</v>
      </c>
      <c r="F4" s="101">
        <f>AVERAGE(C4:D4)</f>
        <v>166.5</v>
      </c>
      <c r="G4" s="102">
        <f>MAX(B4:D4)</f>
        <v>175</v>
      </c>
      <c r="H4" s="102">
        <f>IF(C4&lt;&gt;"",MAX(B4:D4)-MIN(B4:D4),"")</f>
        <v>17</v>
      </c>
      <c r="I4" s="85">
        <v>1</v>
      </c>
    </row>
    <row r="5" spans="1:24" ht="12" customHeight="1" thickBot="1" x14ac:dyDescent="0.3">
      <c r="A5" s="89">
        <v>8</v>
      </c>
      <c r="B5" s="148" t="s">
        <v>11</v>
      </c>
      <c r="C5" s="172">
        <v>155</v>
      </c>
      <c r="D5" s="172">
        <v>175</v>
      </c>
      <c r="E5" s="100">
        <f>SUM(C5:D5)</f>
        <v>330</v>
      </c>
      <c r="F5" s="101">
        <f>AVERAGE(C5:D5)</f>
        <v>165</v>
      </c>
      <c r="G5" s="102">
        <f>MAX(B5:D5)</f>
        <v>175</v>
      </c>
      <c r="H5" s="102">
        <f>IF(C5&lt;&gt;"",MAX(B5:D5)-MIN(B5:D5),"")</f>
        <v>20</v>
      </c>
      <c r="I5" s="85">
        <v>2</v>
      </c>
      <c r="O5" s="1"/>
      <c r="P5" s="1"/>
    </row>
    <row r="6" spans="1:24" s="2" customFormat="1" ht="12" customHeight="1" thickBot="1" x14ac:dyDescent="0.3">
      <c r="A6" s="89" t="s">
        <v>28</v>
      </c>
      <c r="B6" s="148" t="s">
        <v>19</v>
      </c>
      <c r="C6" s="172">
        <v>152</v>
      </c>
      <c r="D6" s="172">
        <v>161</v>
      </c>
      <c r="E6" s="100">
        <f>SUM(C6:D6)</f>
        <v>313</v>
      </c>
      <c r="F6" s="101">
        <f>AVERAGE(C6:D6)</f>
        <v>156.5</v>
      </c>
      <c r="G6" s="102">
        <f>MAX(B6:D6)</f>
        <v>161</v>
      </c>
      <c r="H6" s="102">
        <f>IF(C6&lt;&gt;"",MAX(B6:D6)-MIN(B6:D6),"")</f>
        <v>9</v>
      </c>
      <c r="I6" s="85">
        <v>3</v>
      </c>
    </row>
    <row r="7" spans="1:24" s="11" customFormat="1" ht="14.25" customHeight="1" thickBot="1" x14ac:dyDescent="0.3">
      <c r="A7" s="169">
        <v>12</v>
      </c>
      <c r="B7" s="185" t="s">
        <v>16</v>
      </c>
      <c r="C7" s="173">
        <v>141</v>
      </c>
      <c r="D7" s="174">
        <v>162</v>
      </c>
      <c r="E7" s="70">
        <f>SUM(C7:D7)</f>
        <v>303</v>
      </c>
      <c r="F7" s="71">
        <f>AVERAGE(C7:D7)</f>
        <v>151.5</v>
      </c>
      <c r="G7" s="72">
        <f>MAX(B7:D7)</f>
        <v>162</v>
      </c>
      <c r="H7" s="72">
        <f>IF(C7&lt;&gt;"",MAX(B7:D7)-MIN(B7:D7),"")</f>
        <v>21</v>
      </c>
      <c r="I7" s="85">
        <v>4</v>
      </c>
      <c r="J7" s="10"/>
    </row>
    <row r="8" spans="1:24" s="6" customFormat="1" ht="25.5" customHeight="1" thickBot="1" x14ac:dyDescent="0.25">
      <c r="A8" s="163"/>
      <c r="B8" s="164" t="s">
        <v>24</v>
      </c>
      <c r="C8" s="165"/>
      <c r="D8" s="165"/>
      <c r="E8" s="163"/>
      <c r="F8" s="41"/>
      <c r="G8" s="41"/>
      <c r="H8" s="41"/>
      <c r="I8" s="41"/>
      <c r="J8" s="76"/>
      <c r="K8" s="41"/>
      <c r="L8" s="5"/>
    </row>
    <row r="9" spans="1:24" s="6" customFormat="1" ht="12.2" customHeight="1" thickBot="1" x14ac:dyDescent="0.25">
      <c r="A9" s="77" t="s">
        <v>6</v>
      </c>
      <c r="B9" s="152" t="s">
        <v>9</v>
      </c>
      <c r="C9" s="153">
        <v>1</v>
      </c>
      <c r="D9" s="154">
        <v>2</v>
      </c>
      <c r="E9" s="81" t="s">
        <v>1</v>
      </c>
      <c r="F9" s="78" t="s">
        <v>2</v>
      </c>
      <c r="G9" s="78" t="s">
        <v>3</v>
      </c>
      <c r="H9" s="78" t="s">
        <v>4</v>
      </c>
      <c r="I9" s="81" t="s">
        <v>5</v>
      </c>
      <c r="J9" s="41"/>
      <c r="K9" s="41"/>
      <c r="L9" s="5"/>
    </row>
    <row r="10" spans="1:24" s="6" customFormat="1" ht="12.2" customHeight="1" thickBot="1" x14ac:dyDescent="0.3">
      <c r="A10" s="89">
        <v>8</v>
      </c>
      <c r="B10" s="148" t="s">
        <v>11</v>
      </c>
      <c r="C10" s="172">
        <v>180</v>
      </c>
      <c r="D10" s="172">
        <v>167</v>
      </c>
      <c r="E10" s="100">
        <f t="shared" ref="E10:E15" si="0">SUM(C10:D10)</f>
        <v>347</v>
      </c>
      <c r="F10" s="101">
        <f t="shared" ref="F10:F15" si="1">AVERAGE(C10:D10)</f>
        <v>173.5</v>
      </c>
      <c r="G10" s="102">
        <f t="shared" ref="G10:G15" si="2">MAX(B10:D10)</f>
        <v>180</v>
      </c>
      <c r="H10" s="102">
        <f t="shared" ref="H10:H15" si="3">IF(C10&lt;&gt;"",MAX(B10:D10)-MIN(B10:D10),"")</f>
        <v>13</v>
      </c>
      <c r="I10" s="85">
        <v>1</v>
      </c>
      <c r="J10" s="41"/>
      <c r="K10" s="41"/>
      <c r="L10" s="5"/>
      <c r="M10"/>
      <c r="N10"/>
    </row>
    <row r="11" spans="1:24" s="6" customFormat="1" ht="12.2" customHeight="1" thickBot="1" x14ac:dyDescent="0.25">
      <c r="A11" s="90" t="s">
        <v>28</v>
      </c>
      <c r="B11" s="148" t="s">
        <v>30</v>
      </c>
      <c r="C11" s="170">
        <v>159</v>
      </c>
      <c r="D11" s="171">
        <v>179</v>
      </c>
      <c r="E11" s="100">
        <f t="shared" si="0"/>
        <v>338</v>
      </c>
      <c r="F11" s="101">
        <f t="shared" si="1"/>
        <v>169</v>
      </c>
      <c r="G11" s="102">
        <f t="shared" si="2"/>
        <v>179</v>
      </c>
      <c r="H11" s="102">
        <f t="shared" si="3"/>
        <v>20</v>
      </c>
      <c r="I11" s="85">
        <v>2</v>
      </c>
      <c r="J11" s="41"/>
      <c r="K11" s="41"/>
      <c r="L11" s="5"/>
      <c r="M11"/>
      <c r="N11"/>
    </row>
    <row r="12" spans="1:24" ht="12.75" customHeight="1" thickBot="1" x14ac:dyDescent="0.3">
      <c r="A12" s="167">
        <v>6</v>
      </c>
      <c r="B12" s="168" t="s">
        <v>27</v>
      </c>
      <c r="C12" s="173">
        <v>166</v>
      </c>
      <c r="D12" s="174">
        <v>165</v>
      </c>
      <c r="E12" s="70">
        <f t="shared" si="0"/>
        <v>331</v>
      </c>
      <c r="F12" s="71">
        <f t="shared" si="1"/>
        <v>165.5</v>
      </c>
      <c r="G12" s="72">
        <f t="shared" si="2"/>
        <v>166</v>
      </c>
      <c r="H12" s="72">
        <f t="shared" si="3"/>
        <v>1</v>
      </c>
      <c r="I12" s="85">
        <v>3</v>
      </c>
      <c r="J12" s="41"/>
      <c r="K12" s="41"/>
    </row>
    <row r="13" spans="1:24" ht="12.2" customHeight="1" thickBot="1" x14ac:dyDescent="0.3">
      <c r="A13" s="53">
        <v>3</v>
      </c>
      <c r="B13" s="149" t="s">
        <v>20</v>
      </c>
      <c r="C13" s="175">
        <v>144</v>
      </c>
      <c r="D13" s="175">
        <v>173</v>
      </c>
      <c r="E13" s="70">
        <f t="shared" si="0"/>
        <v>317</v>
      </c>
      <c r="F13" s="71">
        <f t="shared" si="1"/>
        <v>158.5</v>
      </c>
      <c r="G13" s="72">
        <f t="shared" si="2"/>
        <v>173</v>
      </c>
      <c r="H13" s="72">
        <f t="shared" si="3"/>
        <v>29</v>
      </c>
      <c r="I13" s="85">
        <v>4</v>
      </c>
      <c r="J13" s="41"/>
      <c r="K13" s="41"/>
    </row>
    <row r="14" spans="1:24" ht="12" customHeight="1" thickBot="1" x14ac:dyDescent="0.3">
      <c r="A14" s="57"/>
      <c r="B14" s="155"/>
      <c r="C14" s="156"/>
      <c r="D14" s="156"/>
      <c r="E14" s="70">
        <f t="shared" si="0"/>
        <v>0</v>
      </c>
      <c r="F14" s="71" t="e">
        <f t="shared" si="1"/>
        <v>#DIV/0!</v>
      </c>
      <c r="G14" s="72">
        <f t="shared" si="2"/>
        <v>0</v>
      </c>
      <c r="H14" s="72" t="str">
        <f t="shared" si="3"/>
        <v/>
      </c>
      <c r="I14" s="85">
        <v>5</v>
      </c>
      <c r="J14" s="41"/>
      <c r="K14" s="41"/>
    </row>
    <row r="15" spans="1:24" ht="12.75" customHeight="1" thickBot="1" x14ac:dyDescent="0.3">
      <c r="A15" s="53"/>
      <c r="B15" s="149"/>
      <c r="C15" s="156"/>
      <c r="D15" s="156"/>
      <c r="E15" s="70">
        <f t="shared" si="0"/>
        <v>0</v>
      </c>
      <c r="F15" s="71" t="e">
        <f t="shared" si="1"/>
        <v>#DIV/0!</v>
      </c>
      <c r="G15" s="72">
        <f t="shared" si="2"/>
        <v>0</v>
      </c>
      <c r="H15" s="72" t="str">
        <f t="shared" si="3"/>
        <v/>
      </c>
      <c r="I15" s="85">
        <v>6</v>
      </c>
      <c r="J15" s="41"/>
      <c r="K15" s="41"/>
    </row>
    <row r="16" spans="1:24" ht="12.2" customHeight="1" x14ac:dyDescent="0.2">
      <c r="A16" s="42"/>
      <c r="B16" s="157"/>
      <c r="C16" s="158"/>
      <c r="D16" s="158"/>
      <c r="E16" s="42"/>
      <c r="F16" s="42"/>
      <c r="G16" s="42"/>
      <c r="H16" s="42"/>
      <c r="I16" s="42"/>
      <c r="J16" s="41"/>
      <c r="K16" s="4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25">
      <c r="A17" s="12"/>
      <c r="B17" s="150" t="s">
        <v>23</v>
      </c>
      <c r="C17" s="151"/>
      <c r="D17" s="151"/>
      <c r="E17" s="12"/>
      <c r="F17" s="12"/>
      <c r="G17" s="12"/>
      <c r="H17" s="12"/>
      <c r="I17" s="12"/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 thickBot="1" x14ac:dyDescent="0.25">
      <c r="A18" s="77" t="s">
        <v>6</v>
      </c>
      <c r="B18" s="159" t="s">
        <v>10</v>
      </c>
      <c r="C18" s="153">
        <v>1</v>
      </c>
      <c r="D18" s="154">
        <v>2</v>
      </c>
      <c r="E18" s="81" t="s">
        <v>1</v>
      </c>
      <c r="F18" s="78" t="s">
        <v>2</v>
      </c>
      <c r="G18" s="78" t="s">
        <v>3</v>
      </c>
      <c r="H18" s="78" t="s">
        <v>4</v>
      </c>
      <c r="I18" s="81" t="s">
        <v>5</v>
      </c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3">
      <c r="A19" s="103">
        <v>3</v>
      </c>
      <c r="B19" s="161" t="s">
        <v>20</v>
      </c>
      <c r="C19" s="172">
        <v>194</v>
      </c>
      <c r="D19" s="172">
        <v>174</v>
      </c>
      <c r="E19" s="100">
        <f t="shared" ref="E19:E24" si="4">SUM(C19:D19)</f>
        <v>368</v>
      </c>
      <c r="F19" s="101">
        <f t="shared" ref="F19:F24" si="5">AVERAGE(C19:D19)</f>
        <v>184</v>
      </c>
      <c r="G19" s="102">
        <f t="shared" ref="G19:G24" si="6">MAX(B19:D19)</f>
        <v>194</v>
      </c>
      <c r="H19" s="102">
        <f t="shared" ref="H19:H24" si="7">IF(C19&lt;&gt;"",MAX(B19:D19)-MIN(B19:D19),"")</f>
        <v>20</v>
      </c>
      <c r="I19" s="86">
        <v>1</v>
      </c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3">
      <c r="A20" s="89" t="s">
        <v>28</v>
      </c>
      <c r="B20" s="160" t="s">
        <v>19</v>
      </c>
      <c r="C20" s="176">
        <v>130</v>
      </c>
      <c r="D20" s="177">
        <v>152</v>
      </c>
      <c r="E20" s="100">
        <f t="shared" si="4"/>
        <v>282</v>
      </c>
      <c r="F20" s="101">
        <f t="shared" si="5"/>
        <v>141</v>
      </c>
      <c r="G20" s="102">
        <f t="shared" si="6"/>
        <v>152</v>
      </c>
      <c r="H20" s="102">
        <f t="shared" si="7"/>
        <v>22</v>
      </c>
      <c r="I20" s="86">
        <v>2</v>
      </c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 thickBot="1" x14ac:dyDescent="0.25">
      <c r="A21" s="49" t="s">
        <v>29</v>
      </c>
      <c r="B21" s="162" t="s">
        <v>15</v>
      </c>
      <c r="C21" s="178">
        <v>139</v>
      </c>
      <c r="D21" s="179">
        <v>135</v>
      </c>
      <c r="E21" s="70">
        <f t="shared" si="4"/>
        <v>274</v>
      </c>
      <c r="F21" s="71">
        <f t="shared" si="5"/>
        <v>137</v>
      </c>
      <c r="G21" s="72">
        <f t="shared" si="6"/>
        <v>139</v>
      </c>
      <c r="H21" s="72">
        <f t="shared" si="7"/>
        <v>4</v>
      </c>
      <c r="I21" s="86">
        <v>3</v>
      </c>
      <c r="J21" s="41"/>
      <c r="K21" s="41"/>
      <c r="Q21" s="6"/>
      <c r="R21" s="6"/>
      <c r="S21" s="6"/>
    </row>
    <row r="22" spans="1:24" ht="13.5" customHeight="1" thickBot="1" x14ac:dyDescent="0.25">
      <c r="A22" s="49">
        <v>9</v>
      </c>
      <c r="B22" s="166" t="s">
        <v>14</v>
      </c>
      <c r="C22" s="178">
        <v>130</v>
      </c>
      <c r="D22" s="180">
        <v>124</v>
      </c>
      <c r="E22" s="70">
        <f t="shared" si="4"/>
        <v>254</v>
      </c>
      <c r="F22" s="71">
        <f t="shared" si="5"/>
        <v>127</v>
      </c>
      <c r="G22" s="72">
        <f t="shared" si="6"/>
        <v>130</v>
      </c>
      <c r="H22" s="72">
        <f t="shared" si="7"/>
        <v>6</v>
      </c>
      <c r="I22" s="86">
        <v>4</v>
      </c>
      <c r="J22" s="41"/>
      <c r="K22" s="41"/>
    </row>
    <row r="23" spans="1:24" ht="12.2" customHeight="1" thickBot="1" x14ac:dyDescent="0.3">
      <c r="A23" s="49"/>
      <c r="B23" s="48"/>
      <c r="C23" s="69"/>
      <c r="D23" s="147"/>
      <c r="E23" s="70">
        <f t="shared" si="4"/>
        <v>0</v>
      </c>
      <c r="F23" s="71" t="e">
        <f t="shared" si="5"/>
        <v>#DIV/0!</v>
      </c>
      <c r="G23" s="72">
        <f t="shared" si="6"/>
        <v>0</v>
      </c>
      <c r="H23" s="72" t="str">
        <f t="shared" si="7"/>
        <v/>
      </c>
      <c r="I23" s="85">
        <v>5</v>
      </c>
      <c r="J23" s="41"/>
      <c r="K23" s="41"/>
    </row>
    <row r="24" spans="1:24" ht="12.2" customHeight="1" thickBot="1" x14ac:dyDescent="0.3">
      <c r="A24" s="13"/>
      <c r="B24" s="73"/>
      <c r="C24" s="74"/>
      <c r="D24" s="146"/>
      <c r="E24" s="70">
        <f t="shared" si="4"/>
        <v>0</v>
      </c>
      <c r="F24" s="71" t="e">
        <f t="shared" si="5"/>
        <v>#DIV/0!</v>
      </c>
      <c r="G24" s="72">
        <f t="shared" si="6"/>
        <v>0</v>
      </c>
      <c r="H24" s="72" t="str">
        <f t="shared" si="7"/>
        <v/>
      </c>
      <c r="I24" s="85">
        <v>6</v>
      </c>
      <c r="J24" s="41"/>
      <c r="K24" s="41"/>
    </row>
    <row r="25" spans="1:24" ht="12.2" customHeight="1" x14ac:dyDescent="0.2">
      <c r="J25" s="41"/>
      <c r="K25" s="41"/>
    </row>
    <row r="26" spans="1:24" ht="12.2" customHeight="1" x14ac:dyDescent="0.2">
      <c r="J26" s="41"/>
    </row>
    <row r="27" spans="1:24" ht="12.2" customHeight="1" x14ac:dyDescent="0.2">
      <c r="N27" s="40"/>
    </row>
    <row r="28" spans="1:24" ht="12.2" customHeight="1" x14ac:dyDescent="0.2">
      <c r="K28" s="41"/>
      <c r="L28" s="41"/>
      <c r="M28" s="41"/>
    </row>
    <row r="29" spans="1:24" ht="12.2" customHeight="1" x14ac:dyDescent="0.2">
      <c r="K29" s="41"/>
      <c r="L29" s="41"/>
      <c r="M29" s="41"/>
    </row>
    <row r="30" spans="1:24" ht="12.2" customHeight="1" x14ac:dyDescent="0.2">
      <c r="K30" s="41"/>
      <c r="L30" s="41"/>
      <c r="M30" s="41"/>
    </row>
    <row r="31" spans="1:24" ht="12.2" customHeight="1" x14ac:dyDescent="0.2">
      <c r="K31" s="41"/>
      <c r="L31" s="41"/>
      <c r="M31" s="41"/>
    </row>
    <row r="32" spans="1:24" x14ac:dyDescent="0.2">
      <c r="K32" s="41"/>
      <c r="L32" s="41"/>
      <c r="M32" s="41"/>
    </row>
    <row r="36" ht="16.5" customHeight="1" x14ac:dyDescent="0.2"/>
    <row r="37" ht="16.5" customHeight="1" x14ac:dyDescent="0.2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2016-10-28T15:58:16Z</dcterms:modified>
</cp:coreProperties>
</file>