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6380" windowHeight="8130" tabRatio="718" activeTab="1"/>
  </bookViews>
  <sheets>
    <sheet name="квалификация" sheetId="2" r:id="rId1"/>
    <sheet name="раунды" sheetId="3" r:id="rId2"/>
  </sheets>
  <definedNames>
    <definedName name="_xlnm._FilterDatabase" localSheetId="0" hidden="1">квалификация!$A$4:$J$9</definedName>
    <definedName name="_xlnm._FilterDatabase" localSheetId="1" hidden="1">раунды!$A$3:$J$7</definedName>
  </definedNames>
  <calcPr calcId="145621"/>
</workbook>
</file>

<file path=xl/calcChain.xml><?xml version="1.0" encoding="utf-8"?>
<calcChain xmlns="http://schemas.openxmlformats.org/spreadsheetml/2006/main">
  <c r="E21" i="3" l="1"/>
  <c r="F24" i="3"/>
  <c r="F20" i="3"/>
  <c r="F22" i="3"/>
  <c r="F19" i="3"/>
  <c r="F23" i="3"/>
  <c r="F21" i="3"/>
  <c r="F11" i="3"/>
  <c r="F12" i="3"/>
  <c r="F14" i="3"/>
  <c r="F13" i="3"/>
  <c r="F15" i="3"/>
  <c r="F10" i="3"/>
  <c r="E24" i="3"/>
  <c r="E20" i="3"/>
  <c r="E22" i="3"/>
  <c r="E19" i="3"/>
  <c r="E23" i="3"/>
  <c r="E11" i="3"/>
  <c r="E12" i="3"/>
  <c r="E14" i="3"/>
  <c r="E13" i="3"/>
  <c r="E15" i="3"/>
  <c r="E10" i="3"/>
  <c r="H6" i="3"/>
  <c r="H5" i="3"/>
  <c r="H7" i="3"/>
  <c r="H4" i="3"/>
  <c r="G6" i="3"/>
  <c r="G5" i="3"/>
  <c r="G7" i="3"/>
  <c r="G4" i="3"/>
  <c r="G5" i="2" l="1"/>
  <c r="H24" i="3"/>
  <c r="G24" i="3"/>
  <c r="H20" i="3"/>
  <c r="G20" i="3"/>
  <c r="H22" i="3"/>
  <c r="G22" i="3"/>
  <c r="H19" i="3"/>
  <c r="G19" i="3"/>
  <c r="H23" i="3"/>
  <c r="G23" i="3"/>
  <c r="H21" i="3"/>
  <c r="G21" i="3"/>
  <c r="I30" i="2" l="1"/>
  <c r="H30" i="2"/>
  <c r="G30" i="2"/>
  <c r="F30" i="2"/>
  <c r="I29" i="2"/>
  <c r="H29" i="2"/>
  <c r="G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4" i="2"/>
  <c r="H14" i="2"/>
  <c r="G14" i="2"/>
  <c r="F14" i="2"/>
  <c r="I9" i="2"/>
  <c r="H9" i="2"/>
  <c r="G9" i="2"/>
  <c r="F9" i="2"/>
  <c r="I13" i="2"/>
  <c r="H13" i="2"/>
  <c r="G13" i="2"/>
  <c r="F13" i="2"/>
  <c r="I16" i="2"/>
  <c r="H16" i="2"/>
  <c r="G16" i="2"/>
  <c r="F16" i="2"/>
  <c r="I17" i="2"/>
  <c r="H17" i="2"/>
  <c r="G17" i="2"/>
  <c r="F17" i="2"/>
  <c r="I6" i="2"/>
  <c r="H6" i="2"/>
  <c r="G6" i="2"/>
  <c r="F6" i="2"/>
  <c r="I15" i="2"/>
  <c r="H15" i="2"/>
  <c r="G15" i="2"/>
  <c r="F15" i="2"/>
  <c r="I10" i="2"/>
  <c r="H10" i="2"/>
  <c r="G10" i="2"/>
  <c r="F10" i="2"/>
  <c r="I4" i="2"/>
  <c r="H4" i="2"/>
  <c r="G4" i="2"/>
  <c r="F4" i="2"/>
  <c r="I18" i="2"/>
  <c r="H18" i="2"/>
  <c r="G18" i="2"/>
  <c r="F18" i="2"/>
  <c r="J5" i="3" l="1"/>
  <c r="I5" i="3"/>
  <c r="J6" i="3"/>
  <c r="I6" i="3"/>
  <c r="J7" i="3"/>
  <c r="I7" i="3"/>
  <c r="J4" i="3"/>
  <c r="I4" i="3"/>
  <c r="G15" i="3" l="1"/>
  <c r="H15" i="3"/>
  <c r="G10" i="3"/>
  <c r="H10" i="3"/>
  <c r="G14" i="3"/>
  <c r="H14" i="3"/>
  <c r="G13" i="3"/>
  <c r="H13" i="3"/>
  <c r="G11" i="3" l="1"/>
  <c r="H11" i="3"/>
  <c r="H12" i="3"/>
  <c r="G12" i="3"/>
  <c r="F8" i="2" l="1"/>
  <c r="G8" i="2"/>
  <c r="H8" i="2"/>
  <c r="I8" i="2"/>
  <c r="F12" i="2"/>
  <c r="G12" i="2"/>
  <c r="H12" i="2"/>
  <c r="I12" i="2"/>
  <c r="F5" i="2"/>
  <c r="H5" i="2"/>
  <c r="I5" i="2"/>
  <c r="F11" i="2"/>
  <c r="G11" i="2"/>
  <c r="H11" i="2"/>
  <c r="I11" i="2"/>
  <c r="F7" i="2"/>
  <c r="G7" i="2"/>
  <c r="H7" i="2"/>
  <c r="I7" i="2"/>
</calcChain>
</file>

<file path=xl/sharedStrings.xml><?xml version="1.0" encoding="utf-8"?>
<sst xmlns="http://schemas.openxmlformats.org/spreadsheetml/2006/main" count="67" uniqueCount="29">
  <si>
    <t>Ф.И.О.</t>
  </si>
  <si>
    <t>итого</t>
  </si>
  <si>
    <t>сред.</t>
  </si>
  <si>
    <t>макс.</t>
  </si>
  <si>
    <t>разн.</t>
  </si>
  <si>
    <t>место</t>
  </si>
  <si>
    <t>№</t>
  </si>
  <si>
    <t>турба</t>
  </si>
  <si>
    <t>турбо гейм</t>
  </si>
  <si>
    <t>Ф.И.О</t>
  </si>
  <si>
    <t>Ф.И .О</t>
  </si>
  <si>
    <t xml:space="preserve">Таганов Алексей </t>
  </si>
  <si>
    <t>Карташов Александр</t>
  </si>
  <si>
    <t>Кияшкин Александр</t>
  </si>
  <si>
    <t>Локтюшин Вячеслав</t>
  </si>
  <si>
    <t>Пантяшин Кирилл</t>
  </si>
  <si>
    <t>Корчагин Александр</t>
  </si>
  <si>
    <t>Кисель Вячеслав</t>
  </si>
  <si>
    <t>Снигирев Дмитрий</t>
  </si>
  <si>
    <t xml:space="preserve">турнир по боулингу 9 этап в РЦ 5 Элемент </t>
  </si>
  <si>
    <t>Смирнов Константин</t>
  </si>
  <si>
    <t>Смирнов Павел</t>
  </si>
  <si>
    <t>Колодин Денис</t>
  </si>
  <si>
    <t>Колодин Андрей</t>
  </si>
  <si>
    <t>да</t>
  </si>
  <si>
    <t>Буланов Денис</t>
  </si>
  <si>
    <t>Д</t>
  </si>
  <si>
    <t>Т</t>
  </si>
  <si>
    <t>Пантяшин Кирил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</si>
</sst>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0.5"/>
      <color indexed="9"/>
      <name val="Arial"/>
      <family val="2"/>
      <charset val="204"/>
    </font>
    <font>
      <sz val="10.5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FF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rgb="FF0061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u/>
      <sz val="10"/>
      <name val="Cambria"/>
      <family val="1"/>
      <charset val="204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theme="5"/>
      </patternFill>
    </fill>
    <fill>
      <patternFill patternType="solid">
        <fgColor rgb="FF00B0F0"/>
        <bgColor indexed="35"/>
      </patternFill>
    </fill>
    <fill>
      <patternFill patternType="solid">
        <fgColor rgb="FF00B0F0"/>
        <bgColor indexed="41"/>
      </patternFill>
    </fill>
    <fill>
      <patternFill patternType="solid">
        <fgColor rgb="FF00B0F0"/>
        <bgColor indexed="34"/>
      </patternFill>
    </fill>
    <fill>
      <patternFill patternType="solid">
        <fgColor rgb="FFFFFF00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35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medium">
        <color indexed="8"/>
      </left>
      <right/>
      <top style="medium">
        <color indexed="8"/>
      </top>
      <bottom style="thick">
        <color theme="1"/>
      </bottom>
      <diagonal/>
    </border>
    <border>
      <left/>
      <right style="medium">
        <color indexed="8"/>
      </right>
      <top style="medium">
        <color indexed="8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10" borderId="0" applyNumberFormat="0" applyBorder="0" applyAlignment="0" applyProtection="0"/>
  </cellStyleXfs>
  <cellXfs count="18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12" fillId="0" borderId="0" xfId="0" applyFont="1"/>
    <xf numFmtId="0" fontId="13" fillId="0" borderId="0" xfId="0" applyFont="1"/>
    <xf numFmtId="0" fontId="16" fillId="0" borderId="0" xfId="0" applyFont="1" applyBorder="1"/>
    <xf numFmtId="0" fontId="16" fillId="0" borderId="0" xfId="0" applyFont="1"/>
    <xf numFmtId="0" fontId="13" fillId="2" borderId="0" xfId="0" applyFont="1" applyFill="1"/>
    <xf numFmtId="0" fontId="19" fillId="6" borderId="4" xfId="2" applyFill="1" applyBorder="1" applyAlignment="1">
      <alignment horizontal="center" vertical="center"/>
    </xf>
    <xf numFmtId="0" fontId="19" fillId="6" borderId="7" xfId="2" applyFill="1" applyBorder="1" applyAlignment="1">
      <alignment horizontal="center" vertical="center"/>
    </xf>
    <xf numFmtId="164" fontId="19" fillId="6" borderId="5" xfId="2" applyNumberFormat="1" applyFill="1" applyBorder="1" applyAlignment="1">
      <alignment horizontal="center" vertical="center"/>
    </xf>
    <xf numFmtId="1" fontId="19" fillId="6" borderId="5" xfId="2" applyNumberForma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0" fontId="19" fillId="6" borderId="8" xfId="2" applyFill="1" applyBorder="1" applyAlignment="1">
      <alignment horizontal="center" vertical="center"/>
    </xf>
    <xf numFmtId="0" fontId="7" fillId="7" borderId="5" xfId="1" applyFont="1" applyFill="1" applyBorder="1" applyProtection="1">
      <protection locked="0"/>
    </xf>
    <xf numFmtId="0" fontId="19" fillId="6" borderId="5" xfId="2" applyFill="1" applyBorder="1"/>
    <xf numFmtId="0" fontId="19" fillId="6" borderId="13" xfId="2" applyFill="1" applyBorder="1" applyAlignment="1">
      <alignment horizontal="center" vertical="center"/>
    </xf>
    <xf numFmtId="0" fontId="19" fillId="6" borderId="9" xfId="2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7" borderId="5" xfId="0" applyFont="1" applyFill="1" applyBorder="1"/>
    <xf numFmtId="0" fontId="20" fillId="6" borderId="4" xfId="3" applyFill="1" applyBorder="1" applyAlignment="1">
      <alignment horizontal="center" vertical="center"/>
    </xf>
    <xf numFmtId="0" fontId="20" fillId="6" borderId="5" xfId="3" applyFill="1" applyBorder="1"/>
    <xf numFmtId="0" fontId="20" fillId="6" borderId="13" xfId="3" applyFill="1" applyBorder="1" applyAlignment="1">
      <alignment horizontal="center" vertical="center"/>
    </xf>
    <xf numFmtId="0" fontId="20" fillId="6" borderId="9" xfId="3" applyFill="1" applyBorder="1" applyAlignment="1">
      <alignment horizontal="center" vertical="center"/>
    </xf>
    <xf numFmtId="0" fontId="20" fillId="6" borderId="8" xfId="3" applyFill="1" applyBorder="1" applyAlignment="1">
      <alignment horizontal="center" vertical="center"/>
    </xf>
    <xf numFmtId="0" fontId="20" fillId="6" borderId="7" xfId="3" applyFill="1" applyBorder="1" applyAlignment="1">
      <alignment horizontal="center" vertical="center"/>
    </xf>
    <xf numFmtId="164" fontId="20" fillId="6" borderId="5" xfId="3" applyNumberFormat="1" applyFill="1" applyBorder="1" applyAlignment="1">
      <alignment horizontal="center" vertical="center"/>
    </xf>
    <xf numFmtId="1" fontId="20" fillId="6" borderId="5" xfId="3" applyNumberFormat="1" applyFill="1" applyBorder="1" applyAlignment="1">
      <alignment horizontal="center" vertical="center"/>
    </xf>
    <xf numFmtId="0" fontId="11" fillId="7" borderId="5" xfId="1" applyFont="1" applyFill="1" applyBorder="1" applyProtection="1">
      <protection locked="0"/>
    </xf>
    <xf numFmtId="0" fontId="0" fillId="0" borderId="18" xfId="0" applyBorder="1"/>
    <xf numFmtId="0" fontId="0" fillId="2" borderId="0" xfId="0" applyFill="1"/>
    <xf numFmtId="0" fontId="6" fillId="2" borderId="0" xfId="0" applyFont="1" applyFill="1"/>
    <xf numFmtId="0" fontId="21" fillId="2" borderId="0" xfId="4" applyFill="1"/>
    <xf numFmtId="0" fontId="6" fillId="2" borderId="0" xfId="0" applyFont="1" applyFill="1" applyBorder="1"/>
    <xf numFmtId="0" fontId="23" fillId="6" borderId="13" xfId="2" applyFont="1" applyFill="1" applyBorder="1" applyAlignment="1">
      <alignment horizontal="center" vertical="center"/>
    </xf>
    <xf numFmtId="0" fontId="23" fillId="6" borderId="9" xfId="2" applyFont="1" applyFill="1" applyBorder="1" applyAlignment="1">
      <alignment horizontal="center" vertical="center"/>
    </xf>
    <xf numFmtId="0" fontId="23" fillId="6" borderId="8" xfId="2" applyFont="1" applyFill="1" applyBorder="1" applyAlignment="1">
      <alignment horizontal="center" vertical="center"/>
    </xf>
    <xf numFmtId="0" fontId="23" fillId="6" borderId="5" xfId="2" applyFont="1" applyFill="1" applyBorder="1" applyProtection="1">
      <protection locked="0"/>
    </xf>
    <xf numFmtId="0" fontId="23" fillId="6" borderId="4" xfId="2" applyFont="1" applyFill="1" applyBorder="1" applyAlignment="1">
      <alignment horizontal="center" vertical="center"/>
    </xf>
    <xf numFmtId="0" fontId="23" fillId="6" borderId="7" xfId="2" applyFont="1" applyFill="1" applyBorder="1" applyAlignment="1">
      <alignment horizontal="center" vertical="center"/>
    </xf>
    <xf numFmtId="164" fontId="23" fillId="6" borderId="5" xfId="2" applyNumberFormat="1" applyFont="1" applyFill="1" applyBorder="1" applyAlignment="1">
      <alignment horizontal="center" vertical="center"/>
    </xf>
    <xf numFmtId="1" fontId="23" fillId="6" borderId="5" xfId="2" applyNumberFormat="1" applyFont="1" applyFill="1" applyBorder="1" applyAlignment="1">
      <alignment horizontal="center" vertical="center"/>
    </xf>
    <xf numFmtId="0" fontId="23" fillId="6" borderId="4" xfId="2" applyFont="1" applyFill="1" applyBorder="1" applyAlignment="1">
      <alignment horizontal="center"/>
    </xf>
    <xf numFmtId="0" fontId="23" fillId="6" borderId="6" xfId="2" applyFont="1" applyFill="1" applyBorder="1" applyAlignment="1">
      <alignment horizontal="center" vertical="center"/>
    </xf>
    <xf numFmtId="0" fontId="23" fillId="6" borderId="5" xfId="2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 vertical="center"/>
    </xf>
    <xf numFmtId="164" fontId="24" fillId="7" borderId="5" xfId="0" applyNumberFormat="1" applyFont="1" applyFill="1" applyBorder="1" applyAlignment="1">
      <alignment horizontal="center" vertical="center"/>
    </xf>
    <xf numFmtId="1" fontId="24" fillId="7" borderId="5" xfId="0" applyNumberFormat="1" applyFont="1" applyFill="1" applyBorder="1" applyAlignment="1">
      <alignment horizontal="center" vertical="center"/>
    </xf>
    <xf numFmtId="0" fontId="24" fillId="7" borderId="5" xfId="1" applyFont="1" applyFill="1" applyBorder="1" applyProtection="1">
      <protection locked="0"/>
    </xf>
    <xf numFmtId="0" fontId="24" fillId="9" borderId="13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 vertical="center"/>
    </xf>
    <xf numFmtId="0" fontId="24" fillId="7" borderId="5" xfId="0" applyFont="1" applyFill="1" applyBorder="1" applyProtection="1">
      <protection locked="0"/>
    </xf>
    <xf numFmtId="0" fontId="3" fillId="2" borderId="0" xfId="0" applyFont="1" applyFill="1" applyBorder="1"/>
    <xf numFmtId="0" fontId="25" fillId="9" borderId="8" xfId="0" applyNumberFormat="1" applyFont="1" applyFill="1" applyBorder="1" applyAlignment="1" applyProtection="1">
      <alignment horizontal="center" vertical="center"/>
    </xf>
    <xf numFmtId="0" fontId="23" fillId="6" borderId="10" xfId="2" applyFont="1" applyFill="1" applyBorder="1" applyAlignment="1">
      <alignment horizontal="center" vertical="center"/>
    </xf>
    <xf numFmtId="0" fontId="17" fillId="8" borderId="17" xfId="1" applyFont="1" applyFill="1" applyBorder="1" applyAlignment="1">
      <alignment horizontal="center"/>
    </xf>
    <xf numFmtId="0" fontId="19" fillId="6" borderId="17" xfId="2" applyFill="1" applyBorder="1" applyAlignment="1">
      <alignment horizontal="center" vertical="center"/>
    </xf>
    <xf numFmtId="164" fontId="19" fillId="6" borderId="17" xfId="2" applyNumberFormat="1" applyFill="1" applyBorder="1" applyAlignment="1">
      <alignment horizontal="center" vertical="center"/>
    </xf>
    <xf numFmtId="1" fontId="19" fillId="6" borderId="17" xfId="2" applyNumberFormat="1" applyFill="1" applyBorder="1" applyAlignment="1">
      <alignment horizontal="center" vertical="center"/>
    </xf>
    <xf numFmtId="0" fontId="7" fillId="7" borderId="17" xfId="1" applyFont="1" applyFill="1" applyBorder="1" applyProtection="1">
      <protection locked="0"/>
    </xf>
    <xf numFmtId="0" fontId="7" fillId="7" borderId="5" xfId="0" applyFont="1" applyFill="1" applyBorder="1" applyProtection="1">
      <protection locked="0"/>
    </xf>
    <xf numFmtId="0" fontId="19" fillId="6" borderId="17" xfId="2" applyFill="1" applyBorder="1" applyAlignment="1">
      <alignment horizontal="center"/>
    </xf>
    <xf numFmtId="0" fontId="19" fillId="6" borderId="17" xfId="2" applyFill="1" applyBorder="1" applyProtection="1">
      <protection locked="0"/>
    </xf>
    <xf numFmtId="0" fontId="3" fillId="2" borderId="0" xfId="0" applyFont="1" applyFill="1"/>
    <xf numFmtId="0" fontId="16" fillId="2" borderId="0" xfId="0" applyFont="1" applyFill="1"/>
    <xf numFmtId="0" fontId="15" fillId="11" borderId="1" xfId="0" applyFont="1" applyFill="1" applyBorder="1" applyAlignment="1">
      <alignment horizontal="center"/>
    </xf>
    <xf numFmtId="0" fontId="15" fillId="12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4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1" fontId="14" fillId="12" borderId="17" xfId="0" applyNumberFormat="1" applyFont="1" applyFill="1" applyBorder="1" applyAlignment="1">
      <alignment horizontal="center" vertical="center"/>
    </xf>
    <xf numFmtId="164" fontId="3" fillId="7" borderId="5" xfId="0" applyNumberFormat="1" applyFont="1" applyFill="1" applyBorder="1" applyAlignment="1">
      <alignment horizontal="center" vertical="center"/>
    </xf>
    <xf numFmtId="164" fontId="28" fillId="7" borderId="5" xfId="0" applyNumberFormat="1" applyFont="1" applyFill="1" applyBorder="1" applyAlignment="1">
      <alignment horizontal="center" vertical="center"/>
    </xf>
    <xf numFmtId="0" fontId="23" fillId="14" borderId="4" xfId="2" applyFont="1" applyFill="1" applyBorder="1" applyAlignment="1">
      <alignment horizontal="center"/>
    </xf>
    <xf numFmtId="0" fontId="23" fillId="14" borderId="4" xfId="2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4" fillId="8" borderId="4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19" fillId="14" borderId="17" xfId="2" applyFill="1" applyBorder="1" applyAlignment="1">
      <alignment horizontal="center" vertical="center"/>
    </xf>
    <xf numFmtId="164" fontId="19" fillId="14" borderId="17" xfId="2" applyNumberFormat="1" applyFill="1" applyBorder="1" applyAlignment="1">
      <alignment horizontal="center" vertical="center"/>
    </xf>
    <xf numFmtId="1" fontId="19" fillId="14" borderId="17" xfId="2" applyNumberFormat="1" applyFill="1" applyBorder="1" applyAlignment="1">
      <alignment horizontal="center" vertical="center"/>
    </xf>
    <xf numFmtId="0" fontId="19" fillId="14" borderId="4" xfId="2" applyFill="1" applyBorder="1" applyAlignment="1">
      <alignment horizontal="center"/>
    </xf>
    <xf numFmtId="0" fontId="23" fillId="6" borderId="15" xfId="2" applyFont="1" applyFill="1" applyBorder="1" applyAlignment="1">
      <alignment horizontal="center"/>
    </xf>
    <xf numFmtId="164" fontId="23" fillId="6" borderId="14" xfId="2" applyNumberFormat="1" applyFont="1" applyFill="1" applyBorder="1" applyAlignment="1">
      <alignment horizontal="center" vertical="center"/>
    </xf>
    <xf numFmtId="1" fontId="23" fillId="6" borderId="14" xfId="2" applyNumberFormat="1" applyFont="1" applyFill="1" applyBorder="1" applyAlignment="1">
      <alignment horizontal="center" vertical="center"/>
    </xf>
    <xf numFmtId="49" fontId="27" fillId="0" borderId="0" xfId="0" applyNumberFormat="1" applyFont="1" applyAlignment="1"/>
    <xf numFmtId="49" fontId="26" fillId="0" borderId="0" xfId="0" applyNumberFormat="1" applyFont="1" applyAlignment="1"/>
    <xf numFmtId="49" fontId="26" fillId="0" borderId="9" xfId="0" applyNumberFormat="1" applyFont="1" applyBorder="1" applyAlignment="1"/>
    <xf numFmtId="164" fontId="23" fillId="6" borderId="8" xfId="2" applyNumberFormat="1" applyFont="1" applyFill="1" applyBorder="1" applyAlignment="1">
      <alignment horizontal="center" vertical="center"/>
    </xf>
    <xf numFmtId="1" fontId="23" fillId="6" borderId="8" xfId="2" applyNumberFormat="1" applyFont="1" applyFill="1" applyBorder="1" applyAlignment="1">
      <alignment horizontal="center" vertical="center"/>
    </xf>
    <xf numFmtId="164" fontId="23" fillId="14" borderId="5" xfId="2" applyNumberFormat="1" applyFont="1" applyFill="1" applyBorder="1" applyAlignment="1">
      <alignment horizontal="center" vertical="center"/>
    </xf>
    <xf numFmtId="1" fontId="23" fillId="14" borderId="5" xfId="2" applyNumberFormat="1" applyFont="1" applyFill="1" applyBorder="1" applyAlignment="1">
      <alignment horizontal="center" vertical="center"/>
    </xf>
    <xf numFmtId="0" fontId="24" fillId="15" borderId="5" xfId="0" applyFont="1" applyFill="1" applyBorder="1" applyAlignment="1">
      <alignment horizontal="center" vertical="center"/>
    </xf>
    <xf numFmtId="0" fontId="10" fillId="16" borderId="4" xfId="1" applyFont="1" applyFill="1" applyBorder="1" applyAlignment="1">
      <alignment horizontal="center"/>
    </xf>
    <xf numFmtId="164" fontId="3" fillId="15" borderId="5" xfId="0" applyNumberFormat="1" applyFont="1" applyFill="1" applyBorder="1" applyAlignment="1">
      <alignment horizontal="center" vertical="center"/>
    </xf>
    <xf numFmtId="1" fontId="24" fillId="15" borderId="5" xfId="0" applyNumberFormat="1" applyFont="1" applyFill="1" applyBorder="1" applyAlignment="1">
      <alignment horizontal="center" vertical="center"/>
    </xf>
    <xf numFmtId="0" fontId="23" fillId="6" borderId="17" xfId="2" applyFont="1" applyFill="1" applyBorder="1" applyAlignment="1">
      <alignment horizontal="center" vertical="center"/>
    </xf>
    <xf numFmtId="164" fontId="23" fillId="6" borderId="17" xfId="2" applyNumberFormat="1" applyFont="1" applyFill="1" applyBorder="1" applyAlignment="1">
      <alignment horizontal="center" vertical="center"/>
    </xf>
    <xf numFmtId="1" fontId="23" fillId="6" borderId="17" xfId="2" applyNumberFormat="1" applyFont="1" applyFill="1" applyBorder="1" applyAlignment="1">
      <alignment horizontal="center" vertical="center"/>
    </xf>
    <xf numFmtId="0" fontId="1" fillId="14" borderId="17" xfId="2" applyFont="1" applyFill="1" applyBorder="1" applyAlignment="1">
      <alignment horizontal="center" vertical="center"/>
    </xf>
    <xf numFmtId="164" fontId="1" fillId="14" borderId="17" xfId="2" applyNumberFormat="1" applyFont="1" applyFill="1" applyBorder="1" applyAlignment="1">
      <alignment horizontal="center" vertical="center"/>
    </xf>
    <xf numFmtId="1" fontId="1" fillId="14" borderId="17" xfId="2" applyNumberFormat="1" applyFont="1" applyFill="1" applyBorder="1" applyAlignment="1">
      <alignment horizontal="center" vertical="center"/>
    </xf>
    <xf numFmtId="0" fontId="31" fillId="14" borderId="5" xfId="2" applyFont="1" applyFill="1" applyBorder="1" applyProtection="1">
      <protection locked="0"/>
    </xf>
    <xf numFmtId="0" fontId="32" fillId="6" borderId="5" xfId="2" applyFont="1" applyFill="1" applyBorder="1" applyProtection="1">
      <protection locked="0"/>
    </xf>
    <xf numFmtId="0" fontId="32" fillId="15" borderId="5" xfId="0" applyFont="1" applyFill="1" applyBorder="1" applyProtection="1">
      <protection locked="0"/>
    </xf>
    <xf numFmtId="0" fontId="30" fillId="18" borderId="17" xfId="5" applyFont="1" applyFill="1" applyBorder="1" applyAlignment="1" applyProtection="1">
      <alignment horizontal="center" vertical="center"/>
      <protection locked="0"/>
    </xf>
    <xf numFmtId="0" fontId="32" fillId="16" borderId="17" xfId="1" applyFont="1" applyFill="1" applyBorder="1" applyAlignment="1">
      <alignment horizontal="center" vertical="center"/>
    </xf>
    <xf numFmtId="0" fontId="32" fillId="17" borderId="17" xfId="0" applyFont="1" applyFill="1" applyBorder="1" applyAlignment="1">
      <alignment horizontal="center" vertical="center"/>
    </xf>
    <xf numFmtId="0" fontId="32" fillId="8" borderId="17" xfId="1" applyFont="1" applyFill="1" applyBorder="1" applyAlignment="1">
      <alignment horizontal="center" vertical="center"/>
    </xf>
    <xf numFmtId="0" fontId="32" fillId="7" borderId="17" xfId="1" applyFont="1" applyFill="1" applyBorder="1" applyAlignment="1" applyProtection="1">
      <alignment horizontal="center" vertical="center"/>
      <protection locked="0"/>
    </xf>
    <xf numFmtId="0" fontId="33" fillId="16" borderId="4" xfId="1" applyFont="1" applyFill="1" applyBorder="1" applyAlignment="1">
      <alignment horizontal="center"/>
    </xf>
    <xf numFmtId="0" fontId="30" fillId="14" borderId="4" xfId="2" applyFont="1" applyFill="1" applyBorder="1" applyAlignment="1">
      <alignment horizontal="center"/>
    </xf>
    <xf numFmtId="0" fontId="30" fillId="14" borderId="5" xfId="2" applyFont="1" applyFill="1" applyBorder="1" applyProtection="1">
      <protection locked="0"/>
    </xf>
    <xf numFmtId="0" fontId="32" fillId="6" borderId="4" xfId="2" applyFont="1" applyFill="1" applyBorder="1" applyAlignment="1">
      <alignment horizontal="center" vertical="center"/>
    </xf>
    <xf numFmtId="0" fontId="32" fillId="6" borderId="17" xfId="2" applyFont="1" applyFill="1" applyBorder="1" applyAlignment="1">
      <alignment horizontal="center" vertical="center"/>
    </xf>
    <xf numFmtId="0" fontId="32" fillId="6" borderId="4" xfId="2" applyFont="1" applyFill="1" applyBorder="1" applyAlignment="1">
      <alignment horizontal="center"/>
    </xf>
    <xf numFmtId="0" fontId="30" fillId="15" borderId="5" xfId="0" applyFont="1" applyFill="1" applyBorder="1" applyProtection="1">
      <protection locked="0"/>
    </xf>
    <xf numFmtId="0" fontId="30" fillId="17" borderId="17" xfId="0" applyFont="1" applyFill="1" applyBorder="1" applyAlignment="1">
      <alignment horizontal="center" vertical="center"/>
    </xf>
    <xf numFmtId="0" fontId="32" fillId="9" borderId="17" xfId="0" applyFont="1" applyFill="1" applyBorder="1" applyAlignment="1">
      <alignment horizontal="center" vertical="center"/>
    </xf>
    <xf numFmtId="0" fontId="30" fillId="14" borderId="17" xfId="2" applyFont="1" applyFill="1" applyBorder="1" applyAlignment="1">
      <alignment horizontal="center" vertical="center"/>
    </xf>
    <xf numFmtId="0" fontId="30" fillId="14" borderId="17" xfId="2" applyFont="1" applyFill="1" applyBorder="1" applyAlignment="1" applyProtection="1">
      <alignment horizontal="center" vertical="center"/>
      <protection locked="0"/>
    </xf>
    <xf numFmtId="0" fontId="32" fillId="6" borderId="17" xfId="2" applyFont="1" applyFill="1" applyBorder="1" applyAlignment="1" applyProtection="1">
      <alignment horizontal="center" vertical="center"/>
      <protection locked="0"/>
    </xf>
    <xf numFmtId="0" fontId="32" fillId="14" borderId="5" xfId="2" applyFont="1" applyFill="1" applyBorder="1" applyProtection="1">
      <protection locked="0"/>
    </xf>
    <xf numFmtId="0" fontId="32" fillId="18" borderId="1" xfId="2" applyFont="1" applyFill="1" applyBorder="1" applyAlignment="1">
      <alignment horizontal="center" vertical="center"/>
    </xf>
    <xf numFmtId="0" fontId="32" fillId="14" borderId="6" xfId="2" applyFont="1" applyFill="1" applyBorder="1" applyAlignment="1">
      <alignment horizontal="center" vertical="center"/>
    </xf>
    <xf numFmtId="0" fontId="32" fillId="14" borderId="5" xfId="2" applyFont="1" applyFill="1" applyBorder="1" applyAlignment="1">
      <alignment horizontal="center" vertical="center"/>
    </xf>
    <xf numFmtId="0" fontId="32" fillId="14" borderId="7" xfId="2" applyFont="1" applyFill="1" applyBorder="1" applyAlignment="1">
      <alignment horizontal="center" vertical="center"/>
    </xf>
    <xf numFmtId="0" fontId="32" fillId="15" borderId="5" xfId="1" applyFont="1" applyFill="1" applyBorder="1" applyProtection="1">
      <protection locked="0"/>
    </xf>
    <xf numFmtId="0" fontId="29" fillId="17" borderId="7" xfId="0" applyFont="1" applyFill="1" applyBorder="1" applyAlignment="1">
      <alignment horizontal="center" vertical="center"/>
    </xf>
    <xf numFmtId="0" fontId="29" fillId="17" borderId="6" xfId="0" applyFont="1" applyFill="1" applyBorder="1" applyAlignment="1">
      <alignment horizontal="center" vertical="center"/>
    </xf>
    <xf numFmtId="0" fontId="32" fillId="14" borderId="5" xfId="2" applyFont="1" applyFill="1" applyBorder="1"/>
    <xf numFmtId="0" fontId="32" fillId="14" borderId="4" xfId="2" applyFont="1" applyFill="1" applyBorder="1" applyAlignment="1">
      <alignment horizontal="center" vertical="center"/>
    </xf>
    <xf numFmtId="0" fontId="32" fillId="14" borderId="1" xfId="2" applyFont="1" applyFill="1" applyBorder="1" applyAlignment="1">
      <alignment horizontal="center" vertical="center"/>
    </xf>
    <xf numFmtId="0" fontId="32" fillId="14" borderId="3" xfId="2" applyFont="1" applyFill="1" applyBorder="1" applyAlignment="1">
      <alignment horizontal="center" vertical="center"/>
    </xf>
    <xf numFmtId="0" fontId="32" fillId="14" borderId="2" xfId="2" applyFont="1" applyFill="1" applyBorder="1" applyAlignment="1">
      <alignment horizontal="center" vertical="center"/>
    </xf>
    <xf numFmtId="0" fontId="32" fillId="7" borderId="5" xfId="0" applyFont="1" applyFill="1" applyBorder="1" applyProtection="1">
      <protection locked="0"/>
    </xf>
    <xf numFmtId="0" fontId="32" fillId="6" borderId="7" xfId="2" applyFont="1" applyFill="1" applyBorder="1" applyAlignment="1">
      <alignment horizontal="center" vertical="center"/>
    </xf>
    <xf numFmtId="0" fontId="32" fillId="6" borderId="5" xfId="2" applyFont="1" applyFill="1" applyBorder="1" applyAlignment="1">
      <alignment horizontal="center" vertical="center"/>
    </xf>
    <xf numFmtId="0" fontId="32" fillId="6" borderId="6" xfId="2" applyFont="1" applyFill="1" applyBorder="1" applyAlignment="1">
      <alignment horizontal="center" vertical="center"/>
    </xf>
    <xf numFmtId="0" fontId="32" fillId="6" borderId="14" xfId="2" applyFont="1" applyFill="1" applyBorder="1" applyProtection="1">
      <protection locked="0"/>
    </xf>
    <xf numFmtId="0" fontId="32" fillId="6" borderId="16" xfId="2" applyFont="1" applyFill="1" applyBorder="1" applyAlignment="1">
      <alignment horizontal="center" vertical="center"/>
    </xf>
    <xf numFmtId="0" fontId="32" fillId="6" borderId="14" xfId="2" applyFont="1" applyFill="1" applyBorder="1" applyAlignment="1">
      <alignment horizontal="center" vertical="center"/>
    </xf>
    <xf numFmtId="0" fontId="32" fillId="6" borderId="8" xfId="2" applyFont="1" applyFill="1" applyBorder="1" applyProtection="1">
      <protection locked="0"/>
    </xf>
    <xf numFmtId="0" fontId="32" fillId="6" borderId="13" xfId="2" applyFont="1" applyFill="1" applyBorder="1" applyAlignment="1">
      <alignment horizontal="center" vertical="center"/>
    </xf>
    <xf numFmtId="0" fontId="32" fillId="6" borderId="9" xfId="2" applyFont="1" applyFill="1" applyBorder="1" applyAlignment="1">
      <alignment horizontal="center" vertical="center"/>
    </xf>
    <xf numFmtId="0" fontId="32" fillId="17" borderId="7" xfId="0" applyFont="1" applyFill="1" applyBorder="1" applyAlignment="1">
      <alignment horizontal="center" vertical="center"/>
    </xf>
    <xf numFmtId="0" fontId="32" fillId="17" borderId="5" xfId="0" applyFont="1" applyFill="1" applyBorder="1" applyAlignment="1">
      <alignment horizontal="center" vertical="center"/>
    </xf>
    <xf numFmtId="0" fontId="32" fillId="17" borderId="8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4" fillId="9" borderId="12" xfId="0" applyNumberFormat="1" applyFont="1" applyFill="1" applyBorder="1" applyAlignment="1" applyProtection="1">
      <alignment horizontal="center" vertical="center"/>
    </xf>
    <xf numFmtId="0" fontId="32" fillId="9" borderId="11" xfId="0" applyFont="1" applyFill="1" applyBorder="1" applyAlignment="1">
      <alignment horizontal="center" vertical="center"/>
    </xf>
    <xf numFmtId="0" fontId="30" fillId="6" borderId="16" xfId="2" applyFont="1" applyFill="1" applyBorder="1" applyAlignment="1">
      <alignment horizontal="center" vertical="center"/>
    </xf>
    <xf numFmtId="0" fontId="30" fillId="6" borderId="6" xfId="2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 vertical="center"/>
    </xf>
    <xf numFmtId="0" fontId="30" fillId="6" borderId="8" xfId="2" applyFont="1" applyFill="1" applyBorder="1" applyAlignment="1">
      <alignment horizontal="center" vertical="center"/>
    </xf>
    <xf numFmtId="0" fontId="30" fillId="6" borderId="5" xfId="2" applyFont="1" applyFill="1" applyBorder="1" applyAlignment="1">
      <alignment horizontal="center" vertical="center"/>
    </xf>
    <xf numFmtId="0" fontId="23" fillId="18" borderId="4" xfId="2" applyFont="1" applyFill="1" applyBorder="1" applyAlignment="1">
      <alignment horizontal="center"/>
    </xf>
    <xf numFmtId="0" fontId="31" fillId="14" borderId="17" xfId="2" applyFont="1" applyFill="1" applyBorder="1" applyAlignment="1">
      <alignment horizontal="center"/>
    </xf>
    <xf numFmtId="0" fontId="31" fillId="14" borderId="17" xfId="2" applyFont="1" applyFill="1" applyBorder="1" applyAlignment="1" applyProtection="1">
      <alignment horizontal="center"/>
      <protection locked="0"/>
    </xf>
    <xf numFmtId="0" fontId="32" fillId="17" borderId="17" xfId="0" applyFont="1" applyFill="1" applyBorder="1" applyAlignment="1">
      <alignment horizontal="center"/>
    </xf>
    <xf numFmtId="0" fontId="23" fillId="18" borderId="4" xfId="2" applyFont="1" applyFill="1" applyBorder="1" applyAlignment="1">
      <alignment horizontal="center" vertical="center"/>
    </xf>
    <xf numFmtId="0" fontId="31" fillId="14" borderId="17" xfId="2" applyFont="1" applyFill="1" applyBorder="1" applyProtection="1">
      <protection locked="0"/>
    </xf>
    <xf numFmtId="0" fontId="31" fillId="14" borderId="17" xfId="2" applyFont="1" applyFill="1" applyBorder="1" applyAlignment="1" applyProtection="1">
      <alignment horizontal="center" vertical="center"/>
      <protection locked="0"/>
    </xf>
  </cellXfs>
  <cellStyles count="6">
    <cellStyle name="Акцент2" xfId="5" builtinId="33"/>
    <cellStyle name="Нейтральный" xfId="4" builtinId="28"/>
    <cellStyle name="Обычный" xfId="0" builtinId="0"/>
    <cellStyle name="Обычный_квалификация" xfId="1"/>
    <cellStyle name="Плохой" xfId="3" builtinId="27"/>
    <cellStyle name="Хороший" xfId="2" builtinId="26"/>
  </cellStyles>
  <dxfs count="8"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47631</xdr:colOff>
      <xdr:row>5</xdr:row>
      <xdr:rowOff>19049</xdr:rowOff>
    </xdr:from>
    <xdr:to>
      <xdr:col>13</xdr:col>
      <xdr:colOff>238127</xdr:colOff>
      <xdr:row>29</xdr:row>
      <xdr:rowOff>123825</xdr:rowOff>
    </xdr:to>
    <xdr:sp macro="" textlink="">
      <xdr:nvSpPr>
        <xdr:cNvPr id="3" name="AutoShape 13"/>
        <xdr:cNvSpPr>
          <a:spLocks noChangeArrowheads="1"/>
        </xdr:cNvSpPr>
      </xdr:nvSpPr>
      <xdr:spPr bwMode="auto">
        <a:xfrm rot="-5400000">
          <a:off x="5800729" y="2476501"/>
          <a:ext cx="3800476" cy="657221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gradFill rotWithShape="0">
          <a:gsLst>
            <a:gs pos="0">
              <a:srgbClr val="FF3300"/>
            </a:gs>
            <a:gs pos="100000">
              <a:srgbClr val="FFE8E2">
                <a:alpha val="39998"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47"/>
  <sheetViews>
    <sheetView showGridLines="0" zoomScaleNormal="85" workbookViewId="0">
      <selection activeCell="E6" sqref="E6"/>
    </sheetView>
  </sheetViews>
  <sheetFormatPr defaultRowHeight="12.75" x14ac:dyDescent="0.2"/>
  <cols>
    <col min="1" max="1" width="5.28515625" customWidth="1"/>
    <col min="2" max="2" width="24.7109375" customWidth="1"/>
    <col min="4" max="4" width="9.7109375" bestFit="1" customWidth="1"/>
    <col min="6" max="9" width="7.140625" customWidth="1"/>
    <col min="10" max="10" width="11.85546875" customWidth="1"/>
    <col min="11" max="11" width="6.5703125" customWidth="1"/>
    <col min="12" max="12" width="7.5703125" customWidth="1"/>
  </cols>
  <sheetData>
    <row r="1" spans="1:13" ht="24.6" customHeight="1" x14ac:dyDescent="0.3">
      <c r="A1" s="8"/>
      <c r="B1" s="109" t="s">
        <v>19</v>
      </c>
      <c r="C1" s="110"/>
      <c r="D1" s="110"/>
      <c r="E1" s="110"/>
      <c r="F1" s="110"/>
      <c r="G1" s="110"/>
      <c r="H1" s="9"/>
      <c r="I1" s="9"/>
      <c r="L1" s="1"/>
      <c r="M1" s="1"/>
    </row>
    <row r="2" spans="1:13" s="2" customFormat="1" ht="14.85" customHeight="1" thickBot="1" x14ac:dyDescent="0.25">
      <c r="B2" s="111"/>
      <c r="C2" s="111"/>
      <c r="D2" s="111"/>
      <c r="E2" s="111"/>
      <c r="F2" s="111"/>
      <c r="G2" s="111"/>
      <c r="L2" s="3"/>
      <c r="M2" s="3"/>
    </row>
    <row r="3" spans="1:13" s="6" customFormat="1" ht="12.2" customHeight="1" thickBot="1" x14ac:dyDescent="0.25">
      <c r="A3" s="94" t="s">
        <v>6</v>
      </c>
      <c r="B3" s="95" t="s">
        <v>0</v>
      </c>
      <c r="C3" s="96">
        <v>1</v>
      </c>
      <c r="D3" s="97">
        <v>2</v>
      </c>
      <c r="E3" s="96">
        <v>3</v>
      </c>
      <c r="F3" s="98" t="s">
        <v>1</v>
      </c>
      <c r="G3" s="95" t="s">
        <v>2</v>
      </c>
      <c r="H3" s="95" t="s">
        <v>3</v>
      </c>
      <c r="I3" s="95" t="s">
        <v>4</v>
      </c>
      <c r="J3" s="98" t="s">
        <v>8</v>
      </c>
      <c r="K3" s="84" t="s">
        <v>5</v>
      </c>
      <c r="L3" s="4" t="s">
        <v>7</v>
      </c>
      <c r="M3" s="5"/>
    </row>
    <row r="4" spans="1:13" s="6" customFormat="1" ht="12.2" customHeight="1" thickBot="1" x14ac:dyDescent="0.3">
      <c r="A4" s="91">
        <v>13</v>
      </c>
      <c r="B4" s="146" t="s">
        <v>13</v>
      </c>
      <c r="C4" s="147">
        <v>248</v>
      </c>
      <c r="D4" s="148">
        <v>226</v>
      </c>
      <c r="E4" s="149">
        <v>177</v>
      </c>
      <c r="F4" s="150">
        <f>SUM(C4:E4)</f>
        <v>651</v>
      </c>
      <c r="G4" s="114">
        <f>AVERAGE(C4:E4)</f>
        <v>217</v>
      </c>
      <c r="H4" s="115">
        <f>MAX(C4:E4)</f>
        <v>248</v>
      </c>
      <c r="I4" s="115">
        <f>IF(D4&lt;&gt;"",MAX(C4:E4)-MIN(C4:E4),"")</f>
        <v>71</v>
      </c>
      <c r="J4" s="116"/>
      <c r="K4" s="85">
        <v>1</v>
      </c>
      <c r="L4" s="66"/>
    </row>
    <row r="5" spans="1:13" s="6" customFormat="1" ht="12" customHeight="1" thickBot="1" x14ac:dyDescent="0.3">
      <c r="A5" s="91">
        <v>9</v>
      </c>
      <c r="B5" s="146" t="s">
        <v>11</v>
      </c>
      <c r="C5" s="150">
        <v>237</v>
      </c>
      <c r="D5" s="148">
        <v>178</v>
      </c>
      <c r="E5" s="149">
        <v>180</v>
      </c>
      <c r="F5" s="150">
        <f>SUM(C5:E5)</f>
        <v>595</v>
      </c>
      <c r="G5" s="114">
        <f>AVERAGE(C5:E5)</f>
        <v>198.33333333333334</v>
      </c>
      <c r="H5" s="115">
        <f>MAX(C5:E5)</f>
        <v>237</v>
      </c>
      <c r="I5" s="115">
        <f>IF(D5&lt;&gt;"",MAX(C5:E5)-MIN(C5:E5),"")</f>
        <v>59</v>
      </c>
      <c r="J5" s="116" t="s">
        <v>24</v>
      </c>
      <c r="K5" s="85">
        <v>2</v>
      </c>
      <c r="L5" s="66"/>
    </row>
    <row r="6" spans="1:13" s="6" customFormat="1" ht="12.2" customHeight="1" thickBot="1" x14ac:dyDescent="0.3">
      <c r="A6" s="117">
        <v>1</v>
      </c>
      <c r="B6" s="151" t="s">
        <v>21</v>
      </c>
      <c r="C6" s="169">
        <v>181</v>
      </c>
      <c r="D6" s="153">
        <v>193</v>
      </c>
      <c r="E6" s="170">
        <v>170</v>
      </c>
      <c r="F6" s="172">
        <f>SUM(C6:E6)</f>
        <v>544</v>
      </c>
      <c r="G6" s="118">
        <f>AVERAGE(C6:E6)</f>
        <v>181.33333333333334</v>
      </c>
      <c r="H6" s="119">
        <f>MAX(C6:E6)</f>
        <v>193</v>
      </c>
      <c r="I6" s="119">
        <f>IF(D6&lt;&gt;"",MAX(C6:E6)-MIN(C6:E6),"")</f>
        <v>23</v>
      </c>
      <c r="J6" s="116"/>
      <c r="K6" s="85">
        <v>3</v>
      </c>
      <c r="L6" s="66"/>
    </row>
    <row r="7" spans="1:13" s="6" customFormat="1" ht="12.2" customHeight="1" thickBot="1" x14ac:dyDescent="0.3">
      <c r="A7" s="117">
        <v>10</v>
      </c>
      <c r="B7" s="146" t="s">
        <v>16</v>
      </c>
      <c r="C7" s="152">
        <v>190</v>
      </c>
      <c r="D7" s="170">
        <v>170</v>
      </c>
      <c r="E7" s="171">
        <v>179</v>
      </c>
      <c r="F7" s="172">
        <f>SUM(C7:E7)</f>
        <v>539</v>
      </c>
      <c r="G7" s="118">
        <f>AVERAGE(C7:E7)</f>
        <v>179.66666666666666</v>
      </c>
      <c r="H7" s="119">
        <f>MAX(C7:E7)</f>
        <v>190</v>
      </c>
      <c r="I7" s="119">
        <f>IF(D7&lt;&gt;"",MAX(C7:E7)-MIN(C7:E7),"")</f>
        <v>20</v>
      </c>
      <c r="J7" s="116"/>
      <c r="K7" s="85">
        <v>4</v>
      </c>
      <c r="L7" s="66"/>
      <c r="M7" s="42"/>
    </row>
    <row r="8" spans="1:13" s="6" customFormat="1" ht="12.2" customHeight="1" thickBot="1" x14ac:dyDescent="0.3">
      <c r="A8" s="91">
        <v>5</v>
      </c>
      <c r="B8" s="154" t="s">
        <v>20</v>
      </c>
      <c r="C8" s="150">
        <v>161</v>
      </c>
      <c r="D8" s="155">
        <v>191</v>
      </c>
      <c r="E8" s="149">
        <v>185</v>
      </c>
      <c r="F8" s="150">
        <f>SUM(C8:E8)</f>
        <v>537</v>
      </c>
      <c r="G8" s="114">
        <f>AVERAGE(C8:E8)</f>
        <v>179</v>
      </c>
      <c r="H8" s="115">
        <f>MAX(C8:E8)</f>
        <v>191</v>
      </c>
      <c r="I8" s="115">
        <f>IF(D8&lt;&gt;"",MAX(C8:E8)-MIN(C8:E8),"")</f>
        <v>30</v>
      </c>
      <c r="J8" s="116" t="s">
        <v>24</v>
      </c>
      <c r="K8" s="85">
        <v>5</v>
      </c>
      <c r="L8" s="66"/>
      <c r="M8" s="42"/>
    </row>
    <row r="9" spans="1:13" s="6" customFormat="1" ht="12.2" customHeight="1" thickBot="1" x14ac:dyDescent="0.3">
      <c r="A9" s="92">
        <v>11</v>
      </c>
      <c r="B9" s="146" t="s">
        <v>18</v>
      </c>
      <c r="C9" s="156">
        <v>167</v>
      </c>
      <c r="D9" s="157">
        <v>194</v>
      </c>
      <c r="E9" s="158">
        <v>170</v>
      </c>
      <c r="F9" s="150">
        <f>SUM(C9:E9)</f>
        <v>531</v>
      </c>
      <c r="G9" s="114">
        <f>AVERAGE(C9:E9)</f>
        <v>177</v>
      </c>
      <c r="H9" s="115">
        <f>MAX(C9:E9)</f>
        <v>194</v>
      </c>
      <c r="I9" s="115">
        <f>IF(D9&lt;&gt;"",MAX(C9:E9)-MIN(C9:E9),"")</f>
        <v>27</v>
      </c>
      <c r="J9" s="116" t="s">
        <v>24</v>
      </c>
      <c r="K9" s="85">
        <v>6</v>
      </c>
      <c r="L9" s="66"/>
      <c r="M9" s="43"/>
    </row>
    <row r="10" spans="1:13" s="6" customFormat="1" ht="12.2" customHeight="1" thickBot="1" x14ac:dyDescent="0.25">
      <c r="A10" s="49">
        <v>3</v>
      </c>
      <c r="B10" s="159" t="s">
        <v>14</v>
      </c>
      <c r="C10" s="160">
        <v>181</v>
      </c>
      <c r="D10" s="161">
        <v>158</v>
      </c>
      <c r="E10" s="180">
        <v>185</v>
      </c>
      <c r="F10" s="160">
        <f>SUM(C10:E10)</f>
        <v>524</v>
      </c>
      <c r="G10" s="51">
        <f>AVERAGE(C10:E10)</f>
        <v>174.66666666666666</v>
      </c>
      <c r="H10" s="52">
        <f>MAX(C10:E10)</f>
        <v>185</v>
      </c>
      <c r="I10" s="52">
        <f>IF(D10&lt;&gt;"",MAX(C10:E10)-MIN(C10:E10),"")</f>
        <v>27</v>
      </c>
      <c r="J10" s="56"/>
      <c r="K10" s="85">
        <v>7</v>
      </c>
      <c r="L10" s="66"/>
      <c r="M10" s="42"/>
    </row>
    <row r="11" spans="1:13" s="6" customFormat="1" ht="12.2" customHeight="1" thickBot="1" x14ac:dyDescent="0.3">
      <c r="A11" s="53">
        <v>6</v>
      </c>
      <c r="B11" s="127" t="s">
        <v>12</v>
      </c>
      <c r="C11" s="160">
        <v>141</v>
      </c>
      <c r="D11" s="162">
        <v>157</v>
      </c>
      <c r="E11" s="179">
        <v>224</v>
      </c>
      <c r="F11" s="160">
        <f>SUM(C11:E11)</f>
        <v>522</v>
      </c>
      <c r="G11" s="51">
        <f>AVERAGE(C11:E11)</f>
        <v>174</v>
      </c>
      <c r="H11" s="52">
        <f>MAX(C11:E11)</f>
        <v>224</v>
      </c>
      <c r="I11" s="52">
        <f>IF(D11&lt;&gt;"",MAX(C11:E11)-MIN(C11:E11),"")</f>
        <v>83</v>
      </c>
      <c r="J11" s="56" t="s">
        <v>24</v>
      </c>
      <c r="K11" s="85">
        <v>8</v>
      </c>
      <c r="L11" s="66"/>
      <c r="M11" s="42"/>
    </row>
    <row r="12" spans="1:13" s="6" customFormat="1" ht="12.2" customHeight="1" thickBot="1" x14ac:dyDescent="0.25">
      <c r="A12" s="49">
        <v>7</v>
      </c>
      <c r="B12" s="127" t="s">
        <v>17</v>
      </c>
      <c r="C12" s="160">
        <v>158</v>
      </c>
      <c r="D12" s="177">
        <v>188</v>
      </c>
      <c r="E12" s="161">
        <v>163</v>
      </c>
      <c r="F12" s="160">
        <f>SUM(C12:E12)</f>
        <v>509</v>
      </c>
      <c r="G12" s="51">
        <f>AVERAGE(C12:E12)</f>
        <v>169.66666666666666</v>
      </c>
      <c r="H12" s="52">
        <f>MAX(C12:E12)</f>
        <v>188</v>
      </c>
      <c r="I12" s="52">
        <f>IF(D12&lt;&gt;"",MAX(C12:E12)-MIN(C12:E12),"")</f>
        <v>30</v>
      </c>
      <c r="J12" s="56"/>
      <c r="K12" s="85">
        <v>9</v>
      </c>
      <c r="L12" s="66"/>
      <c r="M12" s="42"/>
    </row>
    <row r="13" spans="1:13" s="6" customFormat="1" ht="12.2" customHeight="1" thickBot="1" x14ac:dyDescent="0.3">
      <c r="A13" s="57">
        <v>2</v>
      </c>
      <c r="B13" s="159" t="s">
        <v>22</v>
      </c>
      <c r="C13" s="175">
        <v>156</v>
      </c>
      <c r="D13" s="178">
        <v>178</v>
      </c>
      <c r="E13" s="174">
        <v>135</v>
      </c>
      <c r="F13" s="173">
        <f>SUM(C13:E13)</f>
        <v>469</v>
      </c>
      <c r="G13" s="89">
        <f>AVERAGE(C13:E13)</f>
        <v>156.33333333333334</v>
      </c>
      <c r="H13" s="60">
        <f>MAX(C13:E13)</f>
        <v>178</v>
      </c>
      <c r="I13" s="60">
        <f>IF(D13&lt;&gt;"",MAX(C13:E13)-MIN(C13:E13),"")</f>
        <v>43</v>
      </c>
      <c r="J13" s="56"/>
      <c r="K13" s="85">
        <v>10</v>
      </c>
      <c r="L13" s="66"/>
      <c r="M13" s="42"/>
    </row>
    <row r="14" spans="1:13" s="6" customFormat="1" ht="12.2" customHeight="1" thickBot="1" x14ac:dyDescent="0.3">
      <c r="A14" s="106">
        <v>4</v>
      </c>
      <c r="B14" s="163" t="s">
        <v>23</v>
      </c>
      <c r="C14" s="176">
        <v>206</v>
      </c>
      <c r="D14" s="165">
        <v>113</v>
      </c>
      <c r="E14" s="165">
        <v>146</v>
      </c>
      <c r="F14" s="164">
        <f>SUM(C14:E14)</f>
        <v>465</v>
      </c>
      <c r="G14" s="107">
        <f>AVERAGE(C14:E14)</f>
        <v>155</v>
      </c>
      <c r="H14" s="108">
        <f>MAX(C14:E14)</f>
        <v>206</v>
      </c>
      <c r="I14" s="108">
        <f>IF(D14&lt;&gt;"",MAX(C14:E14)-MIN(C14:E14),"")</f>
        <v>93</v>
      </c>
      <c r="J14" s="56"/>
      <c r="K14" s="85">
        <v>11</v>
      </c>
      <c r="L14" s="66"/>
      <c r="M14" s="42"/>
    </row>
    <row r="15" spans="1:13" s="6" customFormat="1" ht="12.2" customHeight="1" thickTop="1" thickBot="1" x14ac:dyDescent="0.25">
      <c r="A15" s="68">
        <v>12</v>
      </c>
      <c r="B15" s="166" t="s">
        <v>15</v>
      </c>
      <c r="C15" s="167">
        <v>146</v>
      </c>
      <c r="D15" s="168">
        <v>137</v>
      </c>
      <c r="E15" s="179">
        <v>154</v>
      </c>
      <c r="F15" s="167">
        <f>SUM(C15:E15)</f>
        <v>437</v>
      </c>
      <c r="G15" s="112">
        <f>AVERAGE(C15:E15)</f>
        <v>145.66666666666666</v>
      </c>
      <c r="H15" s="113">
        <f>MAX(C15:E15)</f>
        <v>154</v>
      </c>
      <c r="I15" s="113">
        <f>IF(D15&lt;&gt;"",MAX(C15:E15)-MIN(C15:E15),"")</f>
        <v>17</v>
      </c>
      <c r="J15" s="56" t="s">
        <v>24</v>
      </c>
      <c r="K15" s="85">
        <v>12</v>
      </c>
      <c r="L15" s="66"/>
      <c r="M15" s="42"/>
    </row>
    <row r="16" spans="1:13" s="6" customFormat="1" ht="12.2" customHeight="1" thickBot="1" x14ac:dyDescent="0.3">
      <c r="A16" s="53">
        <v>8</v>
      </c>
      <c r="B16" s="127" t="s">
        <v>25</v>
      </c>
      <c r="C16" s="160">
        <v>139</v>
      </c>
      <c r="D16" s="161">
        <v>155</v>
      </c>
      <c r="E16" s="161">
        <v>134</v>
      </c>
      <c r="F16" s="160">
        <f>SUM(C16:E16)</f>
        <v>428</v>
      </c>
      <c r="G16" s="51">
        <f>AVERAGE(C16:E16)</f>
        <v>142.66666666666666</v>
      </c>
      <c r="H16" s="52">
        <f>MAX(C16:E16)</f>
        <v>155</v>
      </c>
      <c r="I16" s="52">
        <f>IF(D16&lt;&gt;"",MAX(C16:E16)-MIN(C16:E16),"")</f>
        <v>21</v>
      </c>
      <c r="J16" s="56"/>
      <c r="K16" s="85">
        <v>13</v>
      </c>
      <c r="L16" s="66"/>
      <c r="M16" s="42"/>
    </row>
    <row r="17" spans="1:16" s="6" customFormat="1" ht="12.2" customHeight="1" thickBot="1" x14ac:dyDescent="0.3">
      <c r="A17" s="53"/>
      <c r="B17" s="48"/>
      <c r="C17" s="45"/>
      <c r="D17" s="46"/>
      <c r="E17" s="47"/>
      <c r="F17" s="50">
        <f>SUM(C17:E17)</f>
        <v>0</v>
      </c>
      <c r="G17" s="51" t="e">
        <f>AVERAGE(C17:E17)</f>
        <v>#DIV/0!</v>
      </c>
      <c r="H17" s="52">
        <f>MAX(C17:E17)</f>
        <v>0</v>
      </c>
      <c r="I17" s="52" t="str">
        <f>IF(D17&lt;&gt;"",MAX(C17:E17)-MIN(C17:E17),"")</f>
        <v/>
      </c>
      <c r="J17" s="56"/>
      <c r="K17" s="85">
        <v>14</v>
      </c>
      <c r="L17" s="66"/>
      <c r="M17" s="43"/>
    </row>
    <row r="18" spans="1:16" s="6" customFormat="1" ht="12.2" customHeight="1" thickBot="1" x14ac:dyDescent="0.3">
      <c r="A18" s="99"/>
      <c r="B18" s="61"/>
      <c r="C18" s="93"/>
      <c r="D18" s="100"/>
      <c r="E18" s="101"/>
      <c r="F18" s="58">
        <f>SUM(C18:E18)</f>
        <v>0</v>
      </c>
      <c r="G18" s="89" t="e">
        <f>AVERAGE(C18:E18)</f>
        <v>#DIV/0!</v>
      </c>
      <c r="H18" s="60">
        <f>MAX(C18:E18)</f>
        <v>0</v>
      </c>
      <c r="I18" s="60" t="str">
        <f>IF(D18&lt;&gt;"",MAX(C18:E18)-MIN(C18:E18),"")</f>
        <v/>
      </c>
      <c r="J18" s="56"/>
      <c r="K18" s="85">
        <v>15</v>
      </c>
      <c r="L18" s="66"/>
      <c r="M18" s="44"/>
    </row>
    <row r="19" spans="1:16" s="6" customFormat="1" ht="12.2" customHeight="1" thickBot="1" x14ac:dyDescent="0.3">
      <c r="A19" s="49"/>
      <c r="B19" s="48"/>
      <c r="C19" s="50"/>
      <c r="D19" s="54"/>
      <c r="E19" s="55"/>
      <c r="F19" s="50">
        <f>SUM(C19:E19)</f>
        <v>0</v>
      </c>
      <c r="G19" s="51" t="e">
        <f>AVERAGE(C19:E19)</f>
        <v>#DIV/0!</v>
      </c>
      <c r="H19" s="52">
        <f>MAX(C19:E19)</f>
        <v>0</v>
      </c>
      <c r="I19" s="52" t="str">
        <f>IF(D19&lt;&gt;"",MAX(C19:E19)-MIN(C19:E19),"")</f>
        <v/>
      </c>
      <c r="J19" s="56"/>
      <c r="K19" s="85">
        <v>16</v>
      </c>
      <c r="L19" s="66"/>
      <c r="M19" s="44"/>
    </row>
    <row r="20" spans="1:16" s="6" customFormat="1" ht="12.2" customHeight="1" thickBot="1" x14ac:dyDescent="0.3">
      <c r="A20" s="53"/>
      <c r="B20" s="48"/>
      <c r="C20" s="45"/>
      <c r="D20" s="46"/>
      <c r="E20" s="68"/>
      <c r="F20" s="50">
        <f>SUM(C20:E20)</f>
        <v>0</v>
      </c>
      <c r="G20" s="51" t="e">
        <f>AVERAGE(C20:E20)</f>
        <v>#DIV/0!</v>
      </c>
      <c r="H20" s="52">
        <f>MAX(C20:E20)</f>
        <v>0</v>
      </c>
      <c r="I20" s="52" t="str">
        <f>IF(D20&lt;&gt;"",MAX(C20:E20)-MIN(C20:E20),"")</f>
        <v/>
      </c>
      <c r="J20" s="56"/>
      <c r="K20" s="85">
        <v>17</v>
      </c>
      <c r="L20" s="66"/>
      <c r="M20" s="44"/>
      <c r="N20" s="5"/>
      <c r="O20" s="5"/>
      <c r="P20" s="5"/>
    </row>
    <row r="21" spans="1:16" s="6" customFormat="1" ht="12.2" customHeight="1" thickBot="1" x14ac:dyDescent="0.3">
      <c r="A21" s="57"/>
      <c r="B21" s="61"/>
      <c r="C21" s="62"/>
      <c r="D21" s="63"/>
      <c r="E21" s="67"/>
      <c r="F21" s="58">
        <f>SUM(C21:E21)</f>
        <v>0</v>
      </c>
      <c r="G21" s="89" t="e">
        <f>AVERAGE(C21:E21)</f>
        <v>#DIV/0!</v>
      </c>
      <c r="H21" s="60">
        <f>MAX(C21:E21)</f>
        <v>0</v>
      </c>
      <c r="I21" s="60" t="str">
        <f>IF(D21&lt;&gt;"",MAX(C21:E21)-MIN(C21:E21),"")</f>
        <v/>
      </c>
      <c r="J21" s="56"/>
      <c r="K21" s="85">
        <v>18</v>
      </c>
      <c r="L21" s="66"/>
      <c r="M21" s="44"/>
      <c r="N21" s="5"/>
      <c r="O21" s="5"/>
      <c r="P21" s="5"/>
    </row>
    <row r="22" spans="1:16" s="6" customFormat="1" ht="11.65" customHeight="1" thickBot="1" x14ac:dyDescent="0.3">
      <c r="A22" s="53"/>
      <c r="B22" s="48"/>
      <c r="C22" s="45"/>
      <c r="D22" s="46"/>
      <c r="E22" s="47"/>
      <c r="F22" s="50">
        <f>SUM(C22:E22)</f>
        <v>0</v>
      </c>
      <c r="G22" s="51" t="e">
        <f>AVERAGE(C22:E22)</f>
        <v>#DIV/0!</v>
      </c>
      <c r="H22" s="52">
        <f>MAX(C22:E22)</f>
        <v>0</v>
      </c>
      <c r="I22" s="52" t="str">
        <f>IF(D22&lt;&gt;"",MAX(C22:E22)-MIN(C22:E22),"")</f>
        <v/>
      </c>
      <c r="J22" s="56"/>
      <c r="K22" s="85">
        <v>19</v>
      </c>
      <c r="L22" s="66"/>
      <c r="M22" s="44"/>
      <c r="N22" s="5"/>
      <c r="O22" s="5"/>
      <c r="P22" s="5"/>
    </row>
    <row r="23" spans="1:16" s="6" customFormat="1" ht="12.2" customHeight="1" thickBot="1" x14ac:dyDescent="0.3">
      <c r="A23" s="57"/>
      <c r="B23" s="61"/>
      <c r="C23" s="62"/>
      <c r="D23" s="63"/>
      <c r="E23" s="64"/>
      <c r="F23" s="58">
        <f>SUM(C23:E23)</f>
        <v>0</v>
      </c>
      <c r="G23" s="89" t="e">
        <f>AVERAGE(C23:E23)</f>
        <v>#DIV/0!</v>
      </c>
      <c r="H23" s="60">
        <f>MAX(C23:E23)</f>
        <v>0</v>
      </c>
      <c r="I23" s="60" t="str">
        <f>IF(D23&lt;&gt;"",MAX(C23:E23)-MIN(C23:E23),"")</f>
        <v/>
      </c>
      <c r="J23" s="56"/>
      <c r="K23" s="85">
        <v>20</v>
      </c>
      <c r="L23" s="66"/>
      <c r="M23" s="44"/>
      <c r="N23" s="5"/>
      <c r="O23" s="5"/>
      <c r="P23" s="5"/>
    </row>
    <row r="24" spans="1:16" s="6" customFormat="1" ht="12.2" customHeight="1" thickBot="1" x14ac:dyDescent="0.3">
      <c r="A24" s="57"/>
      <c r="B24" s="65"/>
      <c r="C24" s="62"/>
      <c r="D24" s="63"/>
      <c r="E24" s="64"/>
      <c r="F24" s="58">
        <f>SUM(C24:E24)</f>
        <v>0</v>
      </c>
      <c r="G24" s="59" t="e">
        <f>AVERAGE(C24:E24)</f>
        <v>#DIV/0!</v>
      </c>
      <c r="H24" s="60">
        <f>MAX(C24:E24)</f>
        <v>0</v>
      </c>
      <c r="I24" s="60" t="str">
        <f>IF(D24&lt;&gt;"",MAX(C24:E24)-MIN(C24:E24),"")</f>
        <v/>
      </c>
      <c r="J24" s="56"/>
      <c r="K24" s="85">
        <v>21</v>
      </c>
      <c r="L24" s="66"/>
      <c r="M24" s="44"/>
      <c r="N24" s="5"/>
      <c r="O24" s="5"/>
      <c r="P24" s="5"/>
    </row>
    <row r="25" spans="1:16" s="6" customFormat="1" ht="12.2" customHeight="1" thickBot="1" x14ac:dyDescent="0.3">
      <c r="A25" s="18"/>
      <c r="B25" s="30"/>
      <c r="C25" s="27"/>
      <c r="D25" s="28"/>
      <c r="E25" s="29"/>
      <c r="F25" s="19">
        <f>SUM(C25:E25)</f>
        <v>0</v>
      </c>
      <c r="G25" s="90" t="e">
        <f>AVERAGE(C25:E25)</f>
        <v>#DIV/0!</v>
      </c>
      <c r="H25" s="21">
        <f>MAX(C25:E25)</f>
        <v>0</v>
      </c>
      <c r="I25" s="21" t="str">
        <f>IF(D25&lt;&gt;"",MAX(C25:E25)-MIN(C25:E25),"")</f>
        <v/>
      </c>
      <c r="J25" s="17"/>
      <c r="K25" s="86">
        <v>22</v>
      </c>
      <c r="L25" s="5"/>
      <c r="M25" s="5"/>
      <c r="N25" s="5"/>
      <c r="O25" s="5"/>
      <c r="P25" s="5"/>
    </row>
    <row r="26" spans="1:16" s="6" customFormat="1" ht="12.2" customHeight="1" thickBot="1" x14ac:dyDescent="0.3">
      <c r="A26" s="31"/>
      <c r="B26" s="32"/>
      <c r="C26" s="33"/>
      <c r="D26" s="34"/>
      <c r="E26" s="35"/>
      <c r="F26" s="36">
        <f>SUM(C26:E26)</f>
        <v>0</v>
      </c>
      <c r="G26" s="37" t="e">
        <f>AVERAGE(C26:E26)</f>
        <v>#DIV/0!</v>
      </c>
      <c r="H26" s="38">
        <f>MAX(C26:E26)</f>
        <v>0</v>
      </c>
      <c r="I26" s="38" t="str">
        <f>IF(D26&lt;&gt;"",MAX(C26:E26)-MIN(C26:E26),"")</f>
        <v/>
      </c>
      <c r="J26" s="17"/>
      <c r="K26" s="86">
        <v>23</v>
      </c>
      <c r="L26" s="5"/>
      <c r="M26" s="5"/>
      <c r="N26" s="5"/>
      <c r="O26" s="5"/>
      <c r="P26" s="5"/>
    </row>
    <row r="27" spans="1:16" s="6" customFormat="1" ht="12" customHeight="1" thickBot="1" x14ac:dyDescent="0.25">
      <c r="A27" s="18"/>
      <c r="B27" s="39"/>
      <c r="C27" s="27"/>
      <c r="D27" s="28"/>
      <c r="E27" s="29"/>
      <c r="F27" s="19">
        <f>SUM(C27:E27)</f>
        <v>0</v>
      </c>
      <c r="G27" s="20" t="e">
        <f>AVERAGE(C27:E27)</f>
        <v>#DIV/0!</v>
      </c>
      <c r="H27" s="21">
        <f>MAX(C27:E27)</f>
        <v>0</v>
      </c>
      <c r="I27" s="21" t="str">
        <f>IF(D27&lt;&gt;"",MAX(C27:E27)-MIN(C27:E27),"")</f>
        <v/>
      </c>
      <c r="J27" s="17"/>
      <c r="K27" s="86">
        <v>24</v>
      </c>
      <c r="L27" s="5"/>
      <c r="M27" s="5"/>
      <c r="N27" s="5"/>
      <c r="O27" s="5"/>
      <c r="P27" s="5"/>
    </row>
    <row r="28" spans="1:16" s="6" customFormat="1" ht="12" customHeight="1" thickBot="1" x14ac:dyDescent="0.3">
      <c r="A28" s="13"/>
      <c r="B28" s="24"/>
      <c r="C28" s="25"/>
      <c r="D28" s="26"/>
      <c r="E28" s="22"/>
      <c r="F28" s="14">
        <f>SUM(C28:E28)</f>
        <v>0</v>
      </c>
      <c r="G28" s="15" t="e">
        <f>AVERAGE(C28:E28)</f>
        <v>#DIV/0!</v>
      </c>
      <c r="H28" s="16">
        <f>MAX(C28:E28)</f>
        <v>0</v>
      </c>
      <c r="I28" s="16" t="str">
        <f>IF(D28&lt;&gt;"",MAX(C28:E28)-MIN(C28:E28),"")</f>
        <v/>
      </c>
      <c r="J28" s="17"/>
      <c r="K28" s="86">
        <v>25</v>
      </c>
      <c r="L28" s="5"/>
      <c r="M28" s="5"/>
      <c r="N28" s="5"/>
      <c r="O28" s="5"/>
      <c r="P28" s="5"/>
    </row>
    <row r="29" spans="1:16" s="6" customFormat="1" ht="12.75" customHeight="1" thickBot="1" x14ac:dyDescent="0.25">
      <c r="A29" s="18"/>
      <c r="B29" s="23"/>
      <c r="C29" s="27"/>
      <c r="D29" s="28"/>
      <c r="E29" s="29"/>
      <c r="F29" s="19">
        <v>0</v>
      </c>
      <c r="G29" s="20" t="e">
        <f>AVERAGE(C29:E29)</f>
        <v>#DIV/0!</v>
      </c>
      <c r="H29" s="21">
        <f>MAX(C29:E29)</f>
        <v>0</v>
      </c>
      <c r="I29" s="21" t="str">
        <f>IF(D29&lt;&gt;"",MAX(C29:E29)-MIN(C29:E29),"")</f>
        <v/>
      </c>
      <c r="J29" s="17"/>
      <c r="K29" s="86">
        <v>26</v>
      </c>
      <c r="L29" s="5"/>
      <c r="M29" s="5"/>
      <c r="N29" s="5"/>
      <c r="O29" s="5"/>
      <c r="P29" s="5"/>
    </row>
    <row r="30" spans="1:16" s="6" customFormat="1" ht="12.2" customHeight="1" thickBot="1" x14ac:dyDescent="0.25">
      <c r="A30" s="18"/>
      <c r="B30" s="23"/>
      <c r="C30" s="27"/>
      <c r="D30" s="28"/>
      <c r="E30" s="29"/>
      <c r="F30" s="19">
        <f>SUM(C30:E30)</f>
        <v>0</v>
      </c>
      <c r="G30" s="20" t="e">
        <f>AVERAGE(C30:E30)</f>
        <v>#DIV/0!</v>
      </c>
      <c r="H30" s="21">
        <f>MAX(C30:E30)</f>
        <v>0</v>
      </c>
      <c r="I30" s="21" t="str">
        <f>IF(D30&lt;&gt;"",MAX(C30:E30)-MIN(C30:E30),"")</f>
        <v/>
      </c>
      <c r="J30" s="17"/>
      <c r="K30" s="86">
        <v>27</v>
      </c>
      <c r="L30" s="5"/>
      <c r="M30" s="5"/>
      <c r="N30" s="5"/>
      <c r="O30" s="5"/>
      <c r="P30" s="5"/>
    </row>
    <row r="41" spans="3:3" x14ac:dyDescent="0.2">
      <c r="C41" s="7"/>
    </row>
    <row r="42" spans="3:3" x14ac:dyDescent="0.2">
      <c r="C42" s="7"/>
    </row>
    <row r="43" spans="3:3" x14ac:dyDescent="0.2">
      <c r="C43" s="7"/>
    </row>
    <row r="44" spans="3:3" x14ac:dyDescent="0.2">
      <c r="C44" s="7"/>
    </row>
    <row r="45" spans="3:3" x14ac:dyDescent="0.2">
      <c r="C45" s="7"/>
    </row>
    <row r="46" spans="3:3" x14ac:dyDescent="0.2">
      <c r="C46" s="7"/>
    </row>
    <row r="47" spans="3:3" x14ac:dyDescent="0.2">
      <c r="C47" s="7"/>
    </row>
  </sheetData>
  <sheetProtection selectLockedCells="1" selectUnlockedCells="1"/>
  <sortState ref="A4:I30">
    <sortCondition ref="A4"/>
  </sortState>
  <mergeCells count="1">
    <mergeCell ref="B1:G2"/>
  </mergeCells>
  <phoneticPr fontId="18" type="noConversion"/>
  <conditionalFormatting sqref="C19:E26 C4:E15">
    <cfRule type="cellIs" dxfId="7" priority="27" stopIfTrue="1" operator="equal">
      <formula>#REF!</formula>
    </cfRule>
    <cfRule type="cellIs" dxfId="6" priority="28" stopIfTrue="1" operator="equal">
      <formula>$H4</formula>
    </cfRule>
  </conditionalFormatting>
  <conditionalFormatting sqref="C16:E17">
    <cfRule type="cellIs" dxfId="5" priority="31" stopIfTrue="1" operator="equal">
      <formula>#REF!</formula>
    </cfRule>
    <cfRule type="cellIs" dxfId="4" priority="32" stopIfTrue="1" operator="equal">
      <formula>$H16</formula>
    </cfRule>
  </conditionalFormatting>
  <conditionalFormatting sqref="C18:E18">
    <cfRule type="cellIs" dxfId="3" priority="33" stopIfTrue="1" operator="equal">
      <formula>#REF!</formula>
    </cfRule>
    <cfRule type="cellIs" dxfId="2" priority="34" stopIfTrue="1" operator="equal">
      <formula>$H18</formula>
    </cfRule>
  </conditionalFormatting>
  <conditionalFormatting sqref="C27:E30">
    <cfRule type="cellIs" dxfId="1" priority="35" stopIfTrue="1" operator="equal">
      <formula>#REF!</formula>
    </cfRule>
    <cfRule type="cellIs" dxfId="0" priority="36" stopIfTrue="1" operator="equal">
      <formula>$H27</formula>
    </cfRule>
  </conditionalFormatting>
  <pageMargins left="0.21805555555555556" right="0.12222222222222222" top="0.10972222222222222" bottom="6.8750000000000006E-2" header="0.51180555555555551" footer="0.51180555555555551"/>
  <pageSetup paperSize="9"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X37"/>
  <sheetViews>
    <sheetView showGridLines="0" tabSelected="1" zoomScaleNormal="145" workbookViewId="0">
      <selection activeCell="Q10" sqref="Q10"/>
    </sheetView>
  </sheetViews>
  <sheetFormatPr defaultRowHeight="12.75" x14ac:dyDescent="0.2"/>
  <cols>
    <col min="1" max="1" width="5.28515625" customWidth="1"/>
    <col min="2" max="2" width="21" customWidth="1"/>
    <col min="4" max="4" width="7.42578125" customWidth="1"/>
    <col min="8" max="8" width="11" customWidth="1"/>
    <col min="9" max="12" width="7.140625" customWidth="1"/>
    <col min="13" max="13" width="7" customWidth="1"/>
    <col min="14" max="14" width="5.140625" customWidth="1"/>
    <col min="15" max="15" width="7.5703125" customWidth="1"/>
  </cols>
  <sheetData>
    <row r="1" spans="1:24" ht="17.649999999999999" customHeight="1" x14ac:dyDescent="0.2"/>
    <row r="2" spans="1:24" ht="15" thickBot="1" x14ac:dyDescent="0.25">
      <c r="A2" s="41"/>
      <c r="B2" s="41"/>
      <c r="C2" s="41"/>
      <c r="D2" s="41"/>
      <c r="E2" s="12"/>
      <c r="F2" s="12"/>
      <c r="G2" s="41"/>
      <c r="H2" s="41"/>
      <c r="I2" s="41"/>
      <c r="J2" s="41"/>
      <c r="K2" s="77"/>
    </row>
    <row r="3" spans="1:24" ht="13.5" customHeight="1" thickBot="1" x14ac:dyDescent="0.25">
      <c r="A3" s="79" t="s">
        <v>6</v>
      </c>
      <c r="B3" s="80" t="s">
        <v>0</v>
      </c>
      <c r="C3" s="81">
        <v>1</v>
      </c>
      <c r="D3" s="82">
        <v>2</v>
      </c>
      <c r="E3" s="81">
        <v>3</v>
      </c>
      <c r="F3" s="82">
        <v>4</v>
      </c>
      <c r="G3" s="83" t="s">
        <v>1</v>
      </c>
      <c r="H3" s="80" t="s">
        <v>2</v>
      </c>
      <c r="I3" s="80" t="s">
        <v>3</v>
      </c>
      <c r="J3" s="80" t="s">
        <v>4</v>
      </c>
      <c r="K3" s="83" t="s">
        <v>5</v>
      </c>
    </row>
    <row r="4" spans="1:24" ht="12" customHeight="1" thickBot="1" x14ac:dyDescent="0.3">
      <c r="A4" s="181">
        <v>13</v>
      </c>
      <c r="B4" s="146" t="s">
        <v>13</v>
      </c>
      <c r="C4" s="184">
        <v>174</v>
      </c>
      <c r="D4" s="184">
        <v>181</v>
      </c>
      <c r="E4" s="182">
        <v>193</v>
      </c>
      <c r="F4" s="186">
        <v>176</v>
      </c>
      <c r="G4" s="102">
        <f>SUM(C4:F4)</f>
        <v>724</v>
      </c>
      <c r="H4" s="103">
        <f>AVERAGE(C4:F4)</f>
        <v>181</v>
      </c>
      <c r="I4" s="104">
        <f>MAX(B4:D4)</f>
        <v>181</v>
      </c>
      <c r="J4" s="104">
        <f>IF(C4&lt;&gt;"",MAX(B4:D4)-MIN(B4:D4),"")</f>
        <v>7</v>
      </c>
      <c r="K4" s="87">
        <v>1</v>
      </c>
    </row>
    <row r="5" spans="1:24" ht="12" customHeight="1" thickBot="1" x14ac:dyDescent="0.3">
      <c r="A5" s="181">
        <v>9</v>
      </c>
      <c r="B5" s="146" t="s">
        <v>11</v>
      </c>
      <c r="C5" s="184">
        <v>192</v>
      </c>
      <c r="D5" s="184">
        <v>147</v>
      </c>
      <c r="E5" s="131">
        <v>165</v>
      </c>
      <c r="F5" s="131">
        <v>192</v>
      </c>
      <c r="G5" s="102">
        <f>SUM(C5:F5)</f>
        <v>696</v>
      </c>
      <c r="H5" s="103">
        <f>AVERAGE(C5:F5)</f>
        <v>174</v>
      </c>
      <c r="I5" s="104">
        <f>MAX(B5:D5)</f>
        <v>192</v>
      </c>
      <c r="J5" s="104">
        <f>IF(C5&lt;&gt;"",MAX(B5:D5)-MIN(B5:D5),"")</f>
        <v>45</v>
      </c>
      <c r="K5" s="87">
        <v>2</v>
      </c>
      <c r="Q5" s="1"/>
      <c r="R5" s="1"/>
    </row>
    <row r="6" spans="1:24" s="2" customFormat="1" ht="12" customHeight="1" thickBot="1" x14ac:dyDescent="0.25">
      <c r="A6" s="185">
        <v>1</v>
      </c>
      <c r="B6" s="146" t="s">
        <v>21</v>
      </c>
      <c r="C6" s="182">
        <v>171</v>
      </c>
      <c r="D6" s="183">
        <v>166</v>
      </c>
      <c r="E6" s="182">
        <v>176</v>
      </c>
      <c r="F6" s="187">
        <v>150</v>
      </c>
      <c r="G6" s="102">
        <f>SUM(C6:F6)</f>
        <v>663</v>
      </c>
      <c r="H6" s="103">
        <f>AVERAGE(C6:F6)</f>
        <v>165.75</v>
      </c>
      <c r="I6" s="104">
        <f>MAX(B6:D6)</f>
        <v>171</v>
      </c>
      <c r="J6" s="104">
        <f>IF(C6&lt;&gt;"",MAX(B6:D6)-MIN(B6:D6),"")</f>
        <v>5</v>
      </c>
      <c r="K6" s="87">
        <v>3</v>
      </c>
    </row>
    <row r="7" spans="1:24" s="11" customFormat="1" ht="14.25" customHeight="1" thickBot="1" x14ac:dyDescent="0.3">
      <c r="A7" s="181" t="s">
        <v>26</v>
      </c>
      <c r="B7" s="126" t="s">
        <v>28</v>
      </c>
      <c r="C7" s="182">
        <v>198</v>
      </c>
      <c r="D7" s="183">
        <v>177</v>
      </c>
      <c r="E7" s="131">
        <v>147</v>
      </c>
      <c r="F7" s="131">
        <v>116</v>
      </c>
      <c r="G7" s="102">
        <f>SUM(C7:F7)</f>
        <v>638</v>
      </c>
      <c r="H7" s="103">
        <f>AVERAGE(C7:F7)</f>
        <v>159.5</v>
      </c>
      <c r="I7" s="104">
        <f>MAX(B7:D7)</f>
        <v>198</v>
      </c>
      <c r="J7" s="104">
        <f>IF(C7&lt;&gt;"",MAX(B7:D7)-MIN(B7:D7),"")</f>
        <v>21</v>
      </c>
      <c r="K7" s="87">
        <v>4</v>
      </c>
      <c r="L7" s="10"/>
    </row>
    <row r="8" spans="1:24" s="6" customFormat="1" ht="9.75" customHeight="1" thickBot="1" x14ac:dyDescent="0.25">
      <c r="A8" s="41"/>
      <c r="B8" s="41"/>
      <c r="C8" s="41"/>
      <c r="D8" s="41"/>
      <c r="E8" s="41"/>
      <c r="F8" s="41"/>
      <c r="G8" s="41"/>
      <c r="H8" s="41"/>
      <c r="I8" s="41"/>
      <c r="J8" s="78"/>
      <c r="K8" s="41"/>
      <c r="L8" s="5"/>
    </row>
    <row r="9" spans="1:24" s="6" customFormat="1" ht="12.2" customHeight="1" thickBot="1" x14ac:dyDescent="0.25">
      <c r="A9" s="79" t="s">
        <v>6</v>
      </c>
      <c r="B9" s="80" t="s">
        <v>9</v>
      </c>
      <c r="C9" s="81">
        <v>1</v>
      </c>
      <c r="D9" s="82">
        <v>2</v>
      </c>
      <c r="E9" s="83" t="s">
        <v>1</v>
      </c>
      <c r="F9" s="80" t="s">
        <v>2</v>
      </c>
      <c r="G9" s="80" t="s">
        <v>3</v>
      </c>
      <c r="H9" s="80" t="s">
        <v>4</v>
      </c>
      <c r="I9" s="83" t="s">
        <v>5</v>
      </c>
      <c r="J9" s="41"/>
      <c r="K9" s="41"/>
      <c r="L9" s="5"/>
    </row>
    <row r="10" spans="1:24" s="6" customFormat="1" ht="12.2" customHeight="1" thickBot="1" x14ac:dyDescent="0.25">
      <c r="A10" s="134" t="s">
        <v>26</v>
      </c>
      <c r="B10" s="140" t="s">
        <v>28</v>
      </c>
      <c r="C10" s="141">
        <v>198</v>
      </c>
      <c r="D10" s="141">
        <v>177</v>
      </c>
      <c r="E10" s="123">
        <f>SUM(C10:D10)</f>
        <v>375</v>
      </c>
      <c r="F10" s="124">
        <f>AVERAGE(C10:D10)</f>
        <v>187.5</v>
      </c>
      <c r="G10" s="125">
        <f>MAX(B10:D10)</f>
        <v>198</v>
      </c>
      <c r="H10" s="125">
        <f>IF(C10&lt;&gt;"",MAX(B10:D10)-MIN(B10:D10),"")</f>
        <v>21</v>
      </c>
      <c r="I10" s="87">
        <v>1</v>
      </c>
      <c r="J10" s="41"/>
      <c r="K10" s="41"/>
      <c r="L10" s="5"/>
      <c r="M10"/>
      <c r="N10"/>
    </row>
    <row r="11" spans="1:24" s="6" customFormat="1" ht="12.2" customHeight="1" thickBot="1" x14ac:dyDescent="0.25">
      <c r="A11" s="135">
        <v>13</v>
      </c>
      <c r="B11" s="136" t="s">
        <v>13</v>
      </c>
      <c r="C11" s="141">
        <v>174</v>
      </c>
      <c r="D11" s="141">
        <v>181</v>
      </c>
      <c r="E11" s="123">
        <f>SUM(C11:D11)</f>
        <v>355</v>
      </c>
      <c r="F11" s="124">
        <f>AVERAGE(C11:D11)</f>
        <v>177.5</v>
      </c>
      <c r="G11" s="125">
        <f>MAX(B11:D11)</f>
        <v>181</v>
      </c>
      <c r="H11" s="125">
        <f>IF(C11&lt;&gt;"",MAX(B11:D11)-MIN(B11:D11),"")</f>
        <v>7</v>
      </c>
      <c r="I11" s="87">
        <v>2</v>
      </c>
      <c r="J11" s="41"/>
      <c r="K11" s="41"/>
      <c r="L11" s="5"/>
      <c r="M11"/>
      <c r="N11"/>
    </row>
    <row r="12" spans="1:24" ht="12.75" customHeight="1" thickBot="1" x14ac:dyDescent="0.25">
      <c r="A12" s="135">
        <v>9</v>
      </c>
      <c r="B12" s="136" t="s">
        <v>11</v>
      </c>
      <c r="C12" s="143">
        <v>192</v>
      </c>
      <c r="D12" s="144">
        <v>147</v>
      </c>
      <c r="E12" s="123">
        <f>SUM(C12:D12)</f>
        <v>339</v>
      </c>
      <c r="F12" s="124">
        <f>AVERAGE(C12:D12)</f>
        <v>169.5</v>
      </c>
      <c r="G12" s="125">
        <f>MAX(B12:D12)</f>
        <v>192</v>
      </c>
      <c r="H12" s="125">
        <f>IF(C12&lt;&gt;"",MAX(B12:D12)-MIN(B12:D12),"")</f>
        <v>45</v>
      </c>
      <c r="I12" s="87">
        <v>3</v>
      </c>
      <c r="J12" s="41"/>
      <c r="K12" s="41"/>
    </row>
    <row r="13" spans="1:24" ht="12.2" customHeight="1" thickBot="1" x14ac:dyDescent="0.25">
      <c r="A13" s="135">
        <v>1</v>
      </c>
      <c r="B13" s="136" t="s">
        <v>21</v>
      </c>
      <c r="C13" s="141">
        <v>171</v>
      </c>
      <c r="D13" s="141">
        <v>166</v>
      </c>
      <c r="E13" s="123">
        <f>SUM(C13:D13)</f>
        <v>337</v>
      </c>
      <c r="F13" s="124">
        <f>AVERAGE(C13:D13)</f>
        <v>168.5</v>
      </c>
      <c r="G13" s="125">
        <f>MAX(B13:D13)</f>
        <v>171</v>
      </c>
      <c r="H13" s="125">
        <f>IF(C13&lt;&gt;"",MAX(B13:D13)-MIN(B13:D13),"")</f>
        <v>5</v>
      </c>
      <c r="I13" s="87">
        <v>4</v>
      </c>
      <c r="J13" s="41"/>
      <c r="K13" s="41"/>
    </row>
    <row r="14" spans="1:24" ht="12" customHeight="1" thickBot="1" x14ac:dyDescent="0.25">
      <c r="A14" s="137">
        <v>10</v>
      </c>
      <c r="B14" s="127" t="s">
        <v>16</v>
      </c>
      <c r="C14" s="138">
        <v>147</v>
      </c>
      <c r="D14" s="145">
        <v>177</v>
      </c>
      <c r="E14" s="120">
        <f>SUM(C14:D14)</f>
        <v>324</v>
      </c>
      <c r="F14" s="121">
        <f>AVERAGE(C14:D14)</f>
        <v>162</v>
      </c>
      <c r="G14" s="122">
        <f>MAX(B14:D14)</f>
        <v>177</v>
      </c>
      <c r="H14" s="122">
        <f>IF(C14&lt;&gt;"",MAX(B14:D14)-MIN(B14:D14),"")</f>
        <v>30</v>
      </c>
      <c r="I14" s="87">
        <v>5</v>
      </c>
      <c r="J14" s="41"/>
      <c r="K14" s="41"/>
    </row>
    <row r="15" spans="1:24" ht="12.75" customHeight="1" thickBot="1" x14ac:dyDescent="0.25">
      <c r="A15" s="139">
        <v>11</v>
      </c>
      <c r="B15" s="127" t="s">
        <v>18</v>
      </c>
      <c r="C15" s="142">
        <v>137</v>
      </c>
      <c r="D15" s="142">
        <v>171</v>
      </c>
      <c r="E15" s="120">
        <f>SUM(C15:D15)</f>
        <v>308</v>
      </c>
      <c r="F15" s="121">
        <f>AVERAGE(C15:D15)</f>
        <v>154</v>
      </c>
      <c r="G15" s="122">
        <f>MAX(B15:D15)</f>
        <v>171</v>
      </c>
      <c r="H15" s="122">
        <f>IF(C15&lt;&gt;"",MAX(B15:D15)-MIN(B15:D15),"")</f>
        <v>34</v>
      </c>
      <c r="I15" s="87">
        <v>6</v>
      </c>
      <c r="J15" s="41"/>
      <c r="K15" s="41"/>
    </row>
    <row r="16" spans="1:24" ht="12.2" customHeigh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1"/>
      <c r="K16" s="41"/>
      <c r="O16" s="3"/>
      <c r="P16" s="3"/>
      <c r="Q16" s="2"/>
      <c r="R16" s="2"/>
      <c r="S16" s="2"/>
      <c r="T16" s="2"/>
      <c r="U16" s="2"/>
      <c r="V16" s="2"/>
      <c r="W16" s="2"/>
      <c r="X16" s="2"/>
    </row>
    <row r="17" spans="1:24" ht="12.2" customHeight="1" thickBo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41"/>
      <c r="K17" s="4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2.2" customHeight="1" thickBot="1" x14ac:dyDescent="0.25">
      <c r="A18" s="79" t="s">
        <v>6</v>
      </c>
      <c r="B18" s="80" t="s">
        <v>10</v>
      </c>
      <c r="C18" s="81">
        <v>1</v>
      </c>
      <c r="D18" s="82">
        <v>2</v>
      </c>
      <c r="E18" s="83" t="s">
        <v>1</v>
      </c>
      <c r="F18" s="80" t="s">
        <v>2</v>
      </c>
      <c r="G18" s="80" t="s">
        <v>3</v>
      </c>
      <c r="H18" s="80" t="s">
        <v>4</v>
      </c>
      <c r="I18" s="83" t="s">
        <v>5</v>
      </c>
      <c r="J18" s="41"/>
      <c r="K18" s="41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2.2" customHeight="1" thickBot="1" x14ac:dyDescent="0.25">
      <c r="A19" s="92" t="s">
        <v>26</v>
      </c>
      <c r="B19" s="128" t="s">
        <v>28</v>
      </c>
      <c r="C19" s="130">
        <v>193</v>
      </c>
      <c r="D19" s="129">
        <v>156</v>
      </c>
      <c r="E19" s="102">
        <f>SUM(C19:D19)</f>
        <v>349</v>
      </c>
      <c r="F19" s="103">
        <f>AVERAGE(C19:D19)</f>
        <v>174.5</v>
      </c>
      <c r="G19" s="104">
        <f>MAX(B19:D19)</f>
        <v>193</v>
      </c>
      <c r="H19" s="104">
        <f>IF(C19&lt;&gt;"",MAX(B19:D19)-MIN(B19:D19),"")</f>
        <v>37</v>
      </c>
      <c r="I19" s="88">
        <v>1</v>
      </c>
      <c r="J19" s="41"/>
      <c r="K19" s="41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2.2" customHeight="1" thickBot="1" x14ac:dyDescent="0.3">
      <c r="A20" s="105">
        <v>11</v>
      </c>
      <c r="B20" s="126" t="s">
        <v>18</v>
      </c>
      <c r="C20" s="131">
        <v>202</v>
      </c>
      <c r="D20" s="131">
        <v>129</v>
      </c>
      <c r="E20" s="102">
        <f>SUM(C20:D20)</f>
        <v>331</v>
      </c>
      <c r="F20" s="103">
        <f>AVERAGE(C20:D20)</f>
        <v>165.5</v>
      </c>
      <c r="G20" s="104">
        <f>MAX(B20:D20)</f>
        <v>202</v>
      </c>
      <c r="H20" s="104">
        <f>IF(C20&lt;&gt;"",MAX(B20:D20)-MIN(B20:D20),"")</f>
        <v>73</v>
      </c>
      <c r="I20" s="88">
        <v>2</v>
      </c>
      <c r="J20" s="41"/>
      <c r="K20" s="41"/>
      <c r="Q20" s="6"/>
      <c r="R20" s="6"/>
      <c r="S20" s="6"/>
      <c r="T20" s="6"/>
      <c r="U20" s="6"/>
      <c r="V20" s="6"/>
      <c r="W20" s="6"/>
      <c r="X20" s="6"/>
    </row>
    <row r="21" spans="1:24" ht="12" customHeight="1" thickBot="1" x14ac:dyDescent="0.3">
      <c r="A21" s="53" t="s">
        <v>27</v>
      </c>
      <c r="B21" s="127" t="s">
        <v>12</v>
      </c>
      <c r="C21" s="132">
        <v>170</v>
      </c>
      <c r="D21" s="133">
        <v>149</v>
      </c>
      <c r="E21" s="70">
        <f>SUM(C21:D21)</f>
        <v>319</v>
      </c>
      <c r="F21" s="71">
        <f>AVERAGE(C21:D21)</f>
        <v>159.5</v>
      </c>
      <c r="G21" s="72">
        <f>MAX(B21:D21)</f>
        <v>170</v>
      </c>
      <c r="H21" s="72">
        <f>IF(C21&lt;&gt;"",MAX(B21:D21)-MIN(B21:D21),"")</f>
        <v>21</v>
      </c>
      <c r="I21" s="88">
        <v>3</v>
      </c>
      <c r="J21" s="41"/>
      <c r="K21" s="41"/>
      <c r="Q21" s="6"/>
      <c r="R21" s="6"/>
      <c r="S21" s="6"/>
    </row>
    <row r="22" spans="1:24" ht="13.5" customHeight="1" thickBot="1" x14ac:dyDescent="0.25">
      <c r="A22" s="49">
        <v>5</v>
      </c>
      <c r="B22" s="127" t="s">
        <v>20</v>
      </c>
      <c r="C22" s="132">
        <v>134</v>
      </c>
      <c r="D22" s="133">
        <v>152</v>
      </c>
      <c r="E22" s="70">
        <f>SUM(C22:D22)</f>
        <v>286</v>
      </c>
      <c r="F22" s="71">
        <f>AVERAGE(C22:D22)</f>
        <v>143</v>
      </c>
      <c r="G22" s="72">
        <f>MAX(B22:D22)</f>
        <v>152</v>
      </c>
      <c r="H22" s="72">
        <f>IF(C22&lt;&gt;"",MAX(B22:D22)-MIN(B22:D22),"")</f>
        <v>18</v>
      </c>
      <c r="I22" s="88">
        <v>4</v>
      </c>
      <c r="J22" s="41"/>
      <c r="K22" s="41"/>
    </row>
    <row r="23" spans="1:24" ht="12.2" customHeight="1" thickBot="1" x14ac:dyDescent="0.3">
      <c r="A23" s="49"/>
      <c r="B23" s="48"/>
      <c r="C23" s="69"/>
      <c r="D23" s="73"/>
      <c r="E23" s="70">
        <f>SUM(C23:D23)</f>
        <v>0</v>
      </c>
      <c r="F23" s="71" t="e">
        <f>AVERAGE(C23:D23)</f>
        <v>#DIV/0!</v>
      </c>
      <c r="G23" s="72">
        <f>MAX(B23:D23)</f>
        <v>0</v>
      </c>
      <c r="H23" s="72" t="str">
        <f>IF(C23&lt;&gt;"",MAX(B23:D23)-MIN(B23:D23),"")</f>
        <v/>
      </c>
      <c r="I23" s="87">
        <v>5</v>
      </c>
      <c r="J23" s="41"/>
      <c r="K23" s="41"/>
    </row>
    <row r="24" spans="1:24" ht="12.2" customHeight="1" thickBot="1" x14ac:dyDescent="0.3">
      <c r="A24" s="13"/>
      <c r="B24" s="74"/>
      <c r="C24" s="75"/>
      <c r="D24" s="76"/>
      <c r="E24" s="70">
        <f>SUM(C24:D24)</f>
        <v>0</v>
      </c>
      <c r="F24" s="71" t="e">
        <f>AVERAGE(C24:D24)</f>
        <v>#DIV/0!</v>
      </c>
      <c r="G24" s="72">
        <f>MAX(B24:D24)</f>
        <v>0</v>
      </c>
      <c r="H24" s="72" t="str">
        <f>IF(C24&lt;&gt;"",MAX(B24:D24)-MIN(B24:D24),"")</f>
        <v/>
      </c>
      <c r="I24" s="87">
        <v>6</v>
      </c>
      <c r="J24" s="41"/>
      <c r="K24" s="41"/>
    </row>
    <row r="25" spans="1:24" ht="12.2" customHeight="1" x14ac:dyDescent="0.2">
      <c r="J25" s="41"/>
      <c r="K25" s="41"/>
    </row>
    <row r="26" spans="1:24" ht="12.2" customHeight="1" x14ac:dyDescent="0.2">
      <c r="J26" s="41"/>
    </row>
    <row r="27" spans="1:24" ht="12.2" customHeight="1" x14ac:dyDescent="0.2">
      <c r="N27" s="40"/>
    </row>
    <row r="28" spans="1:24" ht="12.2" customHeight="1" x14ac:dyDescent="0.2">
      <c r="K28" s="41"/>
      <c r="L28" s="41"/>
      <c r="M28" s="41"/>
    </row>
    <row r="29" spans="1:24" ht="12.2" customHeight="1" x14ac:dyDescent="0.2">
      <c r="K29" s="41"/>
      <c r="L29" s="41"/>
      <c r="M29" s="41"/>
    </row>
    <row r="30" spans="1:24" ht="12.2" customHeight="1" x14ac:dyDescent="0.2">
      <c r="K30" s="41"/>
      <c r="L30" s="41"/>
      <c r="M30" s="41"/>
    </row>
    <row r="31" spans="1:24" ht="12.2" customHeight="1" x14ac:dyDescent="0.2">
      <c r="K31" s="41"/>
      <c r="L31" s="41"/>
      <c r="M31" s="41"/>
    </row>
    <row r="32" spans="1:24" x14ac:dyDescent="0.2">
      <c r="K32" s="41"/>
      <c r="L32" s="41"/>
      <c r="M32" s="41"/>
    </row>
    <row r="36" ht="16.5" customHeight="1" x14ac:dyDescent="0.2"/>
    <row r="37" ht="16.5" customHeight="1" x14ac:dyDescent="0.2"/>
  </sheetData>
  <sheetProtection selectLockedCells="1" selectUnlockedCells="1"/>
  <phoneticPr fontId="18" type="noConversion"/>
  <pageMargins left="0.21805555555555556" right="0.12222222222222222" top="0.10972222222222222" bottom="6.8750000000000006E-2" header="0.51180555555555551" footer="0.51180555555555551"/>
  <pageSetup paperSize="9" scale="7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раунды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user</cp:lastModifiedBy>
  <dcterms:created xsi:type="dcterms:W3CDTF">2014-11-17T17:04:42Z</dcterms:created>
  <dcterms:modified xsi:type="dcterms:W3CDTF">2016-11-10T20:14:44Z</dcterms:modified>
</cp:coreProperties>
</file>