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ЭтаКнига"/>
  <bookViews>
    <workbookView xWindow="0" yWindow="60" windowWidth="16380" windowHeight="8130" tabRatio="718"/>
  </bookViews>
  <sheets>
    <sheet name="квалификация" sheetId="2" r:id="rId1"/>
    <sheet name="раунды" sheetId="3" r:id="rId2"/>
  </sheets>
  <definedNames>
    <definedName name="_xlnm._FilterDatabase" localSheetId="0" hidden="1">квалификация!$A$3:$J$16</definedName>
    <definedName name="_xlnm._FilterDatabase" localSheetId="1" hidden="1">раунды!$A$3:$G$7</definedName>
  </definedNames>
  <calcPr calcId="144525"/>
</workbook>
</file>

<file path=xl/calcChain.xml><?xml version="1.0" encoding="utf-8"?>
<calcChain xmlns="http://schemas.openxmlformats.org/spreadsheetml/2006/main">
  <c r="F15" i="3" l="1"/>
  <c r="F14" i="3"/>
  <c r="F13" i="3"/>
  <c r="F12" i="3"/>
  <c r="F11" i="3"/>
  <c r="F10" i="3"/>
  <c r="E11" i="3"/>
  <c r="E14" i="3"/>
  <c r="E12" i="3"/>
  <c r="E15" i="3"/>
  <c r="E13" i="3"/>
  <c r="E10" i="3"/>
  <c r="H7" i="3"/>
  <c r="H6" i="3"/>
  <c r="H5" i="3"/>
  <c r="H4" i="3"/>
  <c r="G7" i="3"/>
  <c r="G5" i="3"/>
  <c r="G4" i="3"/>
  <c r="G6" i="3"/>
  <c r="G6" i="2" l="1"/>
  <c r="I30" i="2" l="1"/>
  <c r="H30" i="2"/>
  <c r="G30" i="2"/>
  <c r="F30" i="2"/>
  <c r="I29" i="2"/>
  <c r="H29" i="2"/>
  <c r="G29" i="2"/>
  <c r="I28" i="2"/>
  <c r="H28" i="2"/>
  <c r="G28" i="2"/>
  <c r="F28" i="2"/>
  <c r="I27" i="2"/>
  <c r="H27" i="2"/>
  <c r="G27" i="2"/>
  <c r="F27" i="2"/>
  <c r="I26" i="2"/>
  <c r="H26" i="2"/>
  <c r="G26" i="2"/>
  <c r="F26" i="2"/>
  <c r="I25" i="2"/>
  <c r="H25" i="2"/>
  <c r="G25" i="2"/>
  <c r="F25" i="2"/>
  <c r="I24" i="2"/>
  <c r="H24" i="2"/>
  <c r="G24" i="2"/>
  <c r="F24" i="2"/>
  <c r="I23" i="2"/>
  <c r="H23" i="2"/>
  <c r="G23" i="2"/>
  <c r="F23" i="2"/>
  <c r="I22" i="2"/>
  <c r="H22" i="2"/>
  <c r="G22" i="2"/>
  <c r="F22" i="2"/>
  <c r="I21" i="2"/>
  <c r="H21" i="2"/>
  <c r="G21" i="2"/>
  <c r="F21" i="2"/>
  <c r="I20" i="2"/>
  <c r="H20" i="2"/>
  <c r="G20" i="2"/>
  <c r="F20" i="2"/>
  <c r="I19" i="2"/>
  <c r="H19" i="2"/>
  <c r="G19" i="2"/>
  <c r="F19" i="2"/>
  <c r="I18" i="2"/>
  <c r="H18" i="2"/>
  <c r="G18" i="2"/>
  <c r="F18" i="2"/>
  <c r="I17" i="2"/>
  <c r="H17" i="2"/>
  <c r="G17" i="2"/>
  <c r="F17" i="2"/>
  <c r="I16" i="2"/>
  <c r="H16" i="2"/>
  <c r="G16" i="2"/>
  <c r="F16" i="2"/>
  <c r="I13" i="2"/>
  <c r="H13" i="2"/>
  <c r="G13" i="2"/>
  <c r="F13" i="2"/>
  <c r="I4" i="2"/>
  <c r="H4" i="2"/>
  <c r="G4" i="2"/>
  <c r="F4" i="2"/>
  <c r="I5" i="2"/>
  <c r="H5" i="2"/>
  <c r="G5" i="2"/>
  <c r="F5" i="2"/>
  <c r="I7" i="2"/>
  <c r="H7" i="2"/>
  <c r="G7" i="2"/>
  <c r="F7" i="2"/>
  <c r="I15" i="2"/>
  <c r="H15" i="2"/>
  <c r="G15" i="2"/>
  <c r="F15" i="2"/>
  <c r="I14" i="2"/>
  <c r="H14" i="2"/>
  <c r="G14" i="2"/>
  <c r="F14" i="2"/>
  <c r="I12" i="2"/>
  <c r="H12" i="2"/>
  <c r="G12" i="2"/>
  <c r="F12" i="2"/>
  <c r="J6" i="3" l="1"/>
  <c r="I6" i="3"/>
  <c r="J7" i="3"/>
  <c r="I7" i="3"/>
  <c r="J5" i="3"/>
  <c r="I5" i="3"/>
  <c r="J4" i="3"/>
  <c r="I4" i="3"/>
  <c r="G11" i="3" l="1"/>
  <c r="H11" i="3"/>
  <c r="G10" i="3"/>
  <c r="H10" i="3"/>
  <c r="G13" i="3"/>
  <c r="H13" i="3"/>
  <c r="G12" i="3"/>
  <c r="H12" i="3"/>
  <c r="G15" i="3" l="1"/>
  <c r="H15" i="3"/>
  <c r="H14" i="3"/>
  <c r="G14" i="3"/>
  <c r="F8" i="2" l="1"/>
  <c r="G8" i="2"/>
  <c r="H8" i="2"/>
  <c r="I8" i="2"/>
  <c r="F9" i="2"/>
  <c r="G9" i="2"/>
  <c r="H9" i="2"/>
  <c r="I9" i="2"/>
  <c r="F6" i="2"/>
  <c r="H6" i="2"/>
  <c r="I6" i="2"/>
  <c r="F11" i="2"/>
  <c r="G11" i="2"/>
  <c r="H11" i="2"/>
  <c r="I11" i="2"/>
  <c r="F10" i="2"/>
  <c r="G10" i="2"/>
  <c r="H10" i="2"/>
  <c r="I10" i="2"/>
</calcChain>
</file>

<file path=xl/sharedStrings.xml><?xml version="1.0" encoding="utf-8"?>
<sst xmlns="http://schemas.openxmlformats.org/spreadsheetml/2006/main" count="59" uniqueCount="26">
  <si>
    <t>Ф.И.О.</t>
  </si>
  <si>
    <t>итого</t>
  </si>
  <si>
    <t>сред.</t>
  </si>
  <si>
    <t>макс.</t>
  </si>
  <si>
    <t>разн.</t>
  </si>
  <si>
    <t>место</t>
  </si>
  <si>
    <t>№</t>
  </si>
  <si>
    <t>турба</t>
  </si>
  <si>
    <t>турбо гейм</t>
  </si>
  <si>
    <t>Ф.И.О</t>
  </si>
  <si>
    <t xml:space="preserve">турнир по боулингу 4 этап в РЦ 5 Элемент </t>
  </si>
  <si>
    <t>КИЯШКИН АЛЕКСАНДР</t>
  </si>
  <si>
    <t>ДУБЦОВ АЛЕКСЕЙ</t>
  </si>
  <si>
    <t>ГОРНОСТАЕВ АЛЕКСАНДР</t>
  </si>
  <si>
    <t>КИСЕЛЬ ВЯЧЕСЛАВ</t>
  </si>
  <si>
    <t>ЛОКТЮШИН ВЯЧЕСЛАВ</t>
  </si>
  <si>
    <t>ПАНТЯШИН КИРИЛЛ</t>
  </si>
  <si>
    <t>БУЛАНОВ ДЕНИС</t>
  </si>
  <si>
    <t>КАЛМЫКОВ АЛЕКСАНДР</t>
  </si>
  <si>
    <t>КОРЧАГИН АЛЕКСАНДР</t>
  </si>
  <si>
    <t>КАРТАШОВ АЛЕКСАНДР</t>
  </si>
  <si>
    <t>ТАГАНОВ АЛЕКСЕЙ</t>
  </si>
  <si>
    <t>ТАГАНОВА АЛЕКСАНДРА</t>
  </si>
  <si>
    <t>ДА</t>
  </si>
  <si>
    <t>D</t>
  </si>
  <si>
    <t>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</si>
</sst>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3" x14ac:knownFonts="1"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sz val="11"/>
      <name val="Arial"/>
      <family val="2"/>
      <charset val="204"/>
    </font>
    <font>
      <b/>
      <sz val="10.5"/>
      <name val="Arial"/>
      <family val="2"/>
      <charset val="204"/>
    </font>
    <font>
      <sz val="10.5"/>
      <color indexed="9"/>
      <name val="Arial"/>
      <family val="2"/>
      <charset val="204"/>
    </font>
    <font>
      <sz val="10.5"/>
      <name val="Arial"/>
      <family val="2"/>
      <charset val="204"/>
    </font>
    <font>
      <b/>
      <sz val="10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 Cyr"/>
      <family val="2"/>
      <charset val="204"/>
    </font>
    <font>
      <b/>
      <sz val="11"/>
      <name val="Arial Cyr"/>
      <family val="2"/>
      <charset val="204"/>
    </font>
    <font>
      <b/>
      <sz val="10"/>
      <color indexed="8"/>
      <name val="Arial"/>
      <family val="2"/>
      <charset val="204"/>
    </font>
    <font>
      <b/>
      <sz val="18"/>
      <name val="Times New Roman"/>
      <family val="1"/>
      <charset val="204"/>
    </font>
    <font>
      <sz val="10"/>
      <name val="Times New Roman"/>
      <family val="1"/>
      <charset val="204"/>
    </font>
    <font>
      <b/>
      <sz val="10.5"/>
      <name val="Times New Roman"/>
      <family val="1"/>
      <charset val="204"/>
    </font>
    <font>
      <sz val="10.5"/>
      <name val="Times New Roman"/>
      <family val="1"/>
      <charset val="204"/>
    </font>
    <font>
      <sz val="8"/>
      <name val="Arial"/>
      <family val="2"/>
      <charset val="204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Arial"/>
      <family val="2"/>
      <charset val="204"/>
    </font>
    <font>
      <b/>
      <u/>
      <sz val="11"/>
      <name val="Arial"/>
      <family val="2"/>
      <charset val="204"/>
    </font>
    <font>
      <sz val="18"/>
      <name val="Times New Roman"/>
      <family val="1"/>
      <charset val="204"/>
    </font>
    <font>
      <sz val="18"/>
      <color rgb="FF0000FF"/>
      <name val="Times New Roman"/>
      <family val="1"/>
      <charset val="204"/>
    </font>
    <font>
      <sz val="12"/>
      <name val="Arial"/>
      <family val="2"/>
      <charset val="204"/>
    </font>
    <font>
      <b/>
      <sz val="12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.5"/>
      <name val="Calibri"/>
      <family val="2"/>
      <charset val="204"/>
      <scheme val="minor"/>
    </font>
    <font>
      <b/>
      <sz val="10.5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color theme="1"/>
      <name val="Arial"/>
      <family val="2"/>
      <charset val="204"/>
    </font>
  </fonts>
  <fills count="1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00"/>
        <bgColor indexed="35"/>
      </patternFill>
    </fill>
    <fill>
      <patternFill patternType="solid">
        <fgColor rgb="FFFFFF00"/>
        <bgColor indexed="41"/>
      </patternFill>
    </fill>
    <fill>
      <patternFill patternType="solid">
        <fgColor rgb="FFFFFF00"/>
        <bgColor indexed="34"/>
      </patternFill>
    </fill>
    <fill>
      <patternFill patternType="solid">
        <fgColor rgb="FFFFFF00"/>
      </patternFill>
    </fill>
    <fill>
      <patternFill patternType="solid">
        <fgColor theme="0"/>
      </patternFill>
    </fill>
    <fill>
      <patternFill patternType="solid">
        <fgColor theme="0"/>
        <bgColor indexed="41"/>
      </patternFill>
    </fill>
    <fill>
      <patternFill patternType="solid">
        <fgColor theme="0"/>
        <bgColor indexed="35"/>
      </patternFill>
    </fill>
    <fill>
      <patternFill patternType="solid">
        <fgColor theme="0"/>
        <bgColor indexed="34"/>
      </patternFill>
    </fill>
    <fill>
      <patternFill patternType="solid">
        <fgColor rgb="FF00B0F0"/>
        <bgColor indexed="35"/>
      </patternFill>
    </fill>
    <fill>
      <patternFill patternType="solid">
        <fgColor rgb="FF00B0F0"/>
        <bgColor indexed="41"/>
      </patternFill>
    </fill>
    <fill>
      <patternFill patternType="solid">
        <fgColor rgb="FF00B0F0"/>
        <bgColor indexed="34"/>
      </patternFill>
    </fill>
  </fills>
  <borders count="19">
    <border>
      <left/>
      <right/>
      <top/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ck">
        <color theme="1"/>
      </bottom>
      <diagonal/>
    </border>
    <border>
      <left style="medium">
        <color indexed="8"/>
      </left>
      <right/>
      <top style="medium">
        <color indexed="8"/>
      </top>
      <bottom style="thick">
        <color theme="1"/>
      </bottom>
      <diagonal/>
    </border>
    <border>
      <left/>
      <right style="medium">
        <color indexed="8"/>
      </right>
      <top style="medium">
        <color indexed="8"/>
      </top>
      <bottom style="thick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/>
    <xf numFmtId="0" fontId="2" fillId="0" borderId="0"/>
    <xf numFmtId="0" fontId="17" fillId="3" borderId="0" applyNumberFormat="0" applyBorder="0" applyAlignment="0" applyProtection="0"/>
    <xf numFmtId="0" fontId="18" fillId="4" borderId="0" applyNumberFormat="0" applyBorder="0" applyAlignment="0" applyProtection="0"/>
    <xf numFmtId="0" fontId="19" fillId="5" borderId="0" applyNumberFormat="0" applyBorder="0" applyAlignment="0" applyProtection="0"/>
  </cellStyleXfs>
  <cellXfs count="164">
    <xf numFmtId="0" fontId="0" fillId="0" borderId="0" xfId="0"/>
    <xf numFmtId="0" fontId="0" fillId="0" borderId="0" xfId="0" applyBorder="1"/>
    <xf numFmtId="0" fontId="3" fillId="0" borderId="0" xfId="0" applyFont="1"/>
    <xf numFmtId="0" fontId="3" fillId="0" borderId="0" xfId="0" applyFont="1" applyBorder="1"/>
    <xf numFmtId="0" fontId="5" fillId="0" borderId="0" xfId="0" applyFont="1" applyBorder="1"/>
    <xf numFmtId="0" fontId="6" fillId="0" borderId="0" xfId="0" applyFont="1" applyBorder="1"/>
    <xf numFmtId="0" fontId="6" fillId="0" borderId="0" xfId="0" applyFont="1"/>
    <xf numFmtId="0" fontId="7" fillId="0" borderId="0" xfId="0" applyFont="1" applyFill="1" applyBorder="1"/>
    <xf numFmtId="0" fontId="12" fillId="0" borderId="0" xfId="0" applyFont="1"/>
    <xf numFmtId="0" fontId="13" fillId="0" borderId="0" xfId="0" applyFont="1"/>
    <xf numFmtId="0" fontId="15" fillId="0" borderId="0" xfId="0" applyFont="1" applyBorder="1"/>
    <xf numFmtId="0" fontId="15" fillId="0" borderId="0" xfId="0" applyFont="1"/>
    <xf numFmtId="0" fontId="13" fillId="2" borderId="0" xfId="0" applyFont="1" applyFill="1"/>
    <xf numFmtId="0" fontId="17" fillId="10" borderId="4" xfId="2" applyFill="1" applyBorder="1" applyAlignment="1">
      <alignment horizontal="center" vertical="center"/>
    </xf>
    <xf numFmtId="0" fontId="17" fillId="10" borderId="7" xfId="2" applyFill="1" applyBorder="1" applyAlignment="1">
      <alignment horizontal="center" vertical="center"/>
    </xf>
    <xf numFmtId="164" fontId="17" fillId="10" borderId="5" xfId="2" applyNumberFormat="1" applyFill="1" applyBorder="1" applyAlignment="1">
      <alignment horizontal="center" vertical="center"/>
    </xf>
    <xf numFmtId="1" fontId="17" fillId="10" borderId="5" xfId="2" applyNumberFormat="1" applyFill="1" applyBorder="1" applyAlignment="1">
      <alignment horizontal="center" vertical="center"/>
    </xf>
    <xf numFmtId="0" fontId="8" fillId="11" borderId="5" xfId="0" applyFont="1" applyFill="1" applyBorder="1" applyAlignment="1">
      <alignment horizontal="center" vertical="center"/>
    </xf>
    <xf numFmtId="0" fontId="9" fillId="12" borderId="4" xfId="1" applyFont="1" applyFill="1" applyBorder="1" applyAlignment="1">
      <alignment horizontal="center"/>
    </xf>
    <xf numFmtId="0" fontId="8" fillId="11" borderId="7" xfId="0" applyFont="1" applyFill="1" applyBorder="1" applyAlignment="1">
      <alignment horizontal="center" vertical="center"/>
    </xf>
    <xf numFmtId="164" fontId="8" fillId="11" borderId="5" xfId="0" applyNumberFormat="1" applyFont="1" applyFill="1" applyBorder="1" applyAlignment="1">
      <alignment horizontal="center" vertical="center"/>
    </xf>
    <xf numFmtId="1" fontId="8" fillId="11" borderId="5" xfId="0" applyNumberFormat="1" applyFont="1" applyFill="1" applyBorder="1" applyAlignment="1">
      <alignment horizontal="center" vertical="center"/>
    </xf>
    <xf numFmtId="0" fontId="17" fillId="10" borderId="8" xfId="2" applyFill="1" applyBorder="1" applyAlignment="1">
      <alignment horizontal="center" vertical="center"/>
    </xf>
    <xf numFmtId="0" fontId="7" fillId="11" borderId="5" xfId="1" applyFont="1" applyFill="1" applyBorder="1" applyProtection="1">
      <protection locked="0"/>
    </xf>
    <xf numFmtId="0" fontId="17" fillId="10" borderId="5" xfId="2" applyFill="1" applyBorder="1"/>
    <xf numFmtId="0" fontId="17" fillId="10" borderId="13" xfId="2" applyFill="1" applyBorder="1" applyAlignment="1">
      <alignment horizontal="center" vertical="center"/>
    </xf>
    <xf numFmtId="0" fontId="17" fillId="10" borderId="9" xfId="2" applyFill="1" applyBorder="1" applyAlignment="1">
      <alignment horizontal="center" vertical="center"/>
    </xf>
    <xf numFmtId="0" fontId="8" fillId="13" borderId="13" xfId="0" applyFont="1" applyFill="1" applyBorder="1" applyAlignment="1">
      <alignment horizontal="center" vertical="center"/>
    </xf>
    <xf numFmtId="0" fontId="8" fillId="13" borderId="9" xfId="0" applyFont="1" applyFill="1" applyBorder="1" applyAlignment="1">
      <alignment horizontal="center" vertical="center"/>
    </xf>
    <xf numFmtId="0" fontId="8" fillId="13" borderId="8" xfId="0" applyFont="1" applyFill="1" applyBorder="1" applyAlignment="1">
      <alignment horizontal="center" vertical="center"/>
    </xf>
    <xf numFmtId="0" fontId="10" fillId="11" borderId="5" xfId="0" applyFont="1" applyFill="1" applyBorder="1"/>
    <xf numFmtId="0" fontId="18" fillId="10" borderId="4" xfId="3" applyFill="1" applyBorder="1" applyAlignment="1">
      <alignment horizontal="center" vertical="center"/>
    </xf>
    <xf numFmtId="0" fontId="18" fillId="10" borderId="5" xfId="3" applyFill="1" applyBorder="1"/>
    <xf numFmtId="0" fontId="18" fillId="10" borderId="13" xfId="3" applyFill="1" applyBorder="1" applyAlignment="1">
      <alignment horizontal="center" vertical="center"/>
    </xf>
    <xf numFmtId="0" fontId="18" fillId="10" borderId="9" xfId="3" applyFill="1" applyBorder="1" applyAlignment="1">
      <alignment horizontal="center" vertical="center"/>
    </xf>
    <xf numFmtId="0" fontId="18" fillId="10" borderId="8" xfId="3" applyFill="1" applyBorder="1" applyAlignment="1">
      <alignment horizontal="center" vertical="center"/>
    </xf>
    <xf numFmtId="0" fontId="18" fillId="10" borderId="7" xfId="3" applyFill="1" applyBorder="1" applyAlignment="1">
      <alignment horizontal="center" vertical="center"/>
    </xf>
    <xf numFmtId="164" fontId="18" fillId="10" borderId="5" xfId="3" applyNumberFormat="1" applyFill="1" applyBorder="1" applyAlignment="1">
      <alignment horizontal="center" vertical="center"/>
    </xf>
    <xf numFmtId="1" fontId="18" fillId="10" borderId="5" xfId="3" applyNumberFormat="1" applyFill="1" applyBorder="1" applyAlignment="1">
      <alignment horizontal="center" vertical="center"/>
    </xf>
    <xf numFmtId="0" fontId="11" fillId="11" borderId="5" xfId="1" applyFont="1" applyFill="1" applyBorder="1" applyProtection="1">
      <protection locked="0"/>
    </xf>
    <xf numFmtId="0" fontId="0" fillId="0" borderId="18" xfId="0" applyBorder="1"/>
    <xf numFmtId="0" fontId="0" fillId="2" borderId="0" xfId="0" applyFill="1"/>
    <xf numFmtId="0" fontId="6" fillId="2" borderId="0" xfId="0" applyFont="1" applyFill="1"/>
    <xf numFmtId="0" fontId="19" fillId="2" borderId="0" xfId="4" applyFill="1"/>
    <xf numFmtId="0" fontId="6" fillId="2" borderId="0" xfId="0" applyFont="1" applyFill="1" applyBorder="1"/>
    <xf numFmtId="0" fontId="20" fillId="10" borderId="13" xfId="2" applyFont="1" applyFill="1" applyBorder="1" applyAlignment="1">
      <alignment horizontal="center" vertical="center"/>
    </xf>
    <xf numFmtId="0" fontId="20" fillId="10" borderId="9" xfId="2" applyFont="1" applyFill="1" applyBorder="1" applyAlignment="1">
      <alignment horizontal="center" vertical="center"/>
    </xf>
    <xf numFmtId="0" fontId="20" fillId="10" borderId="8" xfId="2" applyFont="1" applyFill="1" applyBorder="1" applyAlignment="1">
      <alignment horizontal="center" vertical="center"/>
    </xf>
    <xf numFmtId="164" fontId="20" fillId="10" borderId="8" xfId="2" applyNumberFormat="1" applyFont="1" applyFill="1" applyBorder="1" applyAlignment="1">
      <alignment horizontal="center" vertical="center"/>
    </xf>
    <xf numFmtId="1" fontId="20" fillId="10" borderId="8" xfId="2" applyNumberFormat="1" applyFont="1" applyFill="1" applyBorder="1" applyAlignment="1">
      <alignment horizontal="center" vertical="center"/>
    </xf>
    <xf numFmtId="0" fontId="20" fillId="10" borderId="5" xfId="2" applyFont="1" applyFill="1" applyBorder="1" applyProtection="1">
      <protection locked="0"/>
    </xf>
    <xf numFmtId="0" fontId="20" fillId="10" borderId="4" xfId="2" applyFont="1" applyFill="1" applyBorder="1" applyAlignment="1">
      <alignment horizontal="center" vertical="center"/>
    </xf>
    <xf numFmtId="0" fontId="20" fillId="10" borderId="7" xfId="2" applyFont="1" applyFill="1" applyBorder="1" applyAlignment="1">
      <alignment horizontal="center" vertical="center"/>
    </xf>
    <xf numFmtId="164" fontId="20" fillId="10" borderId="5" xfId="2" applyNumberFormat="1" applyFont="1" applyFill="1" applyBorder="1" applyAlignment="1">
      <alignment horizontal="center" vertical="center"/>
    </xf>
    <xf numFmtId="1" fontId="20" fillId="10" borderId="5" xfId="2" applyNumberFormat="1" applyFont="1" applyFill="1" applyBorder="1" applyAlignment="1">
      <alignment horizontal="center" vertical="center"/>
    </xf>
    <xf numFmtId="0" fontId="20" fillId="10" borderId="4" xfId="2" applyFont="1" applyFill="1" applyBorder="1" applyAlignment="1">
      <alignment horizontal="center"/>
    </xf>
    <xf numFmtId="0" fontId="20" fillId="10" borderId="6" xfId="2" applyFont="1" applyFill="1" applyBorder="1" applyAlignment="1">
      <alignment horizontal="center" vertical="center"/>
    </xf>
    <xf numFmtId="0" fontId="20" fillId="10" borderId="5" xfId="2" applyFont="1" applyFill="1" applyBorder="1" applyAlignment="1">
      <alignment horizontal="center" vertical="center"/>
    </xf>
    <xf numFmtId="0" fontId="21" fillId="11" borderId="5" xfId="0" applyFont="1" applyFill="1" applyBorder="1" applyAlignment="1">
      <alignment horizontal="center" vertical="center"/>
    </xf>
    <xf numFmtId="0" fontId="10" fillId="12" borderId="4" xfId="1" applyFont="1" applyFill="1" applyBorder="1" applyAlignment="1">
      <alignment horizontal="center"/>
    </xf>
    <xf numFmtId="0" fontId="21" fillId="13" borderId="7" xfId="0" applyFont="1" applyFill="1" applyBorder="1" applyAlignment="1">
      <alignment horizontal="center" vertical="center"/>
    </xf>
    <xf numFmtId="0" fontId="21" fillId="13" borderId="5" xfId="0" applyFont="1" applyFill="1" applyBorder="1" applyAlignment="1">
      <alignment horizontal="center" vertical="center"/>
    </xf>
    <xf numFmtId="0" fontId="21" fillId="11" borderId="7" xfId="0" applyFont="1" applyFill="1" applyBorder="1" applyAlignment="1">
      <alignment horizontal="center" vertical="center"/>
    </xf>
    <xf numFmtId="164" fontId="21" fillId="11" borderId="5" xfId="0" applyNumberFormat="1" applyFont="1" applyFill="1" applyBorder="1" applyAlignment="1">
      <alignment horizontal="center" vertical="center"/>
    </xf>
    <xf numFmtId="1" fontId="21" fillId="11" borderId="5" xfId="0" applyNumberFormat="1" applyFont="1" applyFill="1" applyBorder="1" applyAlignment="1">
      <alignment horizontal="center" vertical="center"/>
    </xf>
    <xf numFmtId="0" fontId="21" fillId="11" borderId="5" xfId="1" applyFont="1" applyFill="1" applyBorder="1" applyProtection="1">
      <protection locked="0"/>
    </xf>
    <xf numFmtId="0" fontId="21" fillId="13" borderId="13" xfId="0" applyFont="1" applyFill="1" applyBorder="1" applyAlignment="1">
      <alignment horizontal="center" vertical="center"/>
    </xf>
    <xf numFmtId="0" fontId="21" fillId="13" borderId="9" xfId="0" applyFont="1" applyFill="1" applyBorder="1" applyAlignment="1">
      <alignment horizontal="center" vertical="center"/>
    </xf>
    <xf numFmtId="0" fontId="21" fillId="13" borderId="8" xfId="0" applyFont="1" applyFill="1" applyBorder="1" applyAlignment="1">
      <alignment horizontal="center" vertical="center"/>
    </xf>
    <xf numFmtId="0" fontId="21" fillId="11" borderId="5" xfId="0" applyFont="1" applyFill="1" applyBorder="1" applyProtection="1">
      <protection locked="0"/>
    </xf>
    <xf numFmtId="0" fontId="3" fillId="2" borderId="0" xfId="0" applyFont="1" applyFill="1" applyBorder="1"/>
    <xf numFmtId="0" fontId="20" fillId="10" borderId="1" xfId="2" applyFont="1" applyFill="1" applyBorder="1" applyAlignment="1">
      <alignment horizontal="center" vertical="center"/>
    </xf>
    <xf numFmtId="0" fontId="20" fillId="10" borderId="3" xfId="2" applyFont="1" applyFill="1" applyBorder="1" applyAlignment="1">
      <alignment horizontal="center" vertical="center"/>
    </xf>
    <xf numFmtId="0" fontId="20" fillId="10" borderId="2" xfId="2" applyFont="1" applyFill="1" applyBorder="1" applyAlignment="1">
      <alignment horizontal="center" vertical="center"/>
    </xf>
    <xf numFmtId="0" fontId="22" fillId="13" borderId="8" xfId="0" applyNumberFormat="1" applyFont="1" applyFill="1" applyBorder="1" applyAlignment="1" applyProtection="1">
      <alignment horizontal="center" vertical="center"/>
    </xf>
    <xf numFmtId="0" fontId="20" fillId="10" borderId="14" xfId="2" applyFont="1" applyFill="1" applyBorder="1" applyProtection="1">
      <protection locked="0"/>
    </xf>
    <xf numFmtId="0" fontId="20" fillId="10" borderId="16" xfId="2" applyFont="1" applyFill="1" applyBorder="1" applyAlignment="1">
      <alignment horizontal="center" vertical="center"/>
    </xf>
    <xf numFmtId="0" fontId="20" fillId="10" borderId="14" xfId="2" applyFont="1" applyFill="1" applyBorder="1" applyAlignment="1">
      <alignment horizontal="center" vertical="center"/>
    </xf>
    <xf numFmtId="164" fontId="20" fillId="10" borderId="14" xfId="2" applyNumberFormat="1" applyFont="1" applyFill="1" applyBorder="1" applyAlignment="1">
      <alignment horizontal="center" vertical="center"/>
    </xf>
    <xf numFmtId="1" fontId="20" fillId="10" borderId="14" xfId="2" applyNumberFormat="1" applyFont="1" applyFill="1" applyBorder="1" applyAlignment="1">
      <alignment horizontal="center" vertical="center"/>
    </xf>
    <xf numFmtId="0" fontId="20" fillId="10" borderId="10" xfId="2" applyFont="1" applyFill="1" applyBorder="1" applyAlignment="1">
      <alignment horizontal="center" vertical="center"/>
    </xf>
    <xf numFmtId="0" fontId="20" fillId="10" borderId="15" xfId="2" applyFont="1" applyFill="1" applyBorder="1" applyAlignment="1">
      <alignment horizontal="center"/>
    </xf>
    <xf numFmtId="0" fontId="20" fillId="9" borderId="4" xfId="2" applyFont="1" applyFill="1" applyBorder="1" applyAlignment="1">
      <alignment horizontal="center"/>
    </xf>
    <xf numFmtId="0" fontId="20" fillId="9" borderId="5" xfId="2" applyFont="1" applyFill="1" applyBorder="1" applyProtection="1">
      <protection locked="0"/>
    </xf>
    <xf numFmtId="0" fontId="20" fillId="9" borderId="6" xfId="2" applyFont="1" applyFill="1" applyBorder="1" applyAlignment="1">
      <alignment horizontal="center" vertical="center"/>
    </xf>
    <xf numFmtId="0" fontId="20" fillId="9" borderId="5" xfId="2" applyFont="1" applyFill="1" applyBorder="1" applyAlignment="1">
      <alignment horizontal="center" vertical="center"/>
    </xf>
    <xf numFmtId="0" fontId="20" fillId="9" borderId="7" xfId="2" applyFont="1" applyFill="1" applyBorder="1" applyAlignment="1">
      <alignment horizontal="center" vertical="center"/>
    </xf>
    <xf numFmtId="164" fontId="20" fillId="9" borderId="5" xfId="2" applyNumberFormat="1" applyFont="1" applyFill="1" applyBorder="1" applyAlignment="1">
      <alignment horizontal="center" vertical="center"/>
    </xf>
    <xf numFmtId="1" fontId="20" fillId="9" borderId="5" xfId="2" applyNumberFormat="1" applyFont="1" applyFill="1" applyBorder="1" applyAlignment="1">
      <alignment horizontal="center" vertical="center"/>
    </xf>
    <xf numFmtId="0" fontId="21" fillId="7" borderId="5" xfId="0" applyFont="1" applyFill="1" applyBorder="1" applyAlignment="1">
      <alignment horizontal="center" vertical="center"/>
    </xf>
    <xf numFmtId="0" fontId="20" fillId="9" borderId="4" xfId="2" applyFont="1" applyFill="1" applyBorder="1" applyAlignment="1">
      <alignment horizontal="center" vertical="center"/>
    </xf>
    <xf numFmtId="0" fontId="10" fillId="6" borderId="4" xfId="1" applyFont="1" applyFill="1" applyBorder="1" applyAlignment="1">
      <alignment horizontal="center"/>
    </xf>
    <xf numFmtId="1" fontId="21" fillId="7" borderId="5" xfId="0" applyNumberFormat="1" applyFont="1" applyFill="1" applyBorder="1" applyAlignment="1">
      <alignment horizontal="center" vertical="center"/>
    </xf>
    <xf numFmtId="0" fontId="20" fillId="9" borderId="8" xfId="2" applyFont="1" applyFill="1" applyBorder="1" applyAlignment="1">
      <alignment horizontal="center" vertical="center"/>
    </xf>
    <xf numFmtId="0" fontId="22" fillId="13" borderId="5" xfId="0" applyNumberFormat="1" applyFont="1" applyFill="1" applyBorder="1" applyAlignment="1" applyProtection="1">
      <alignment horizontal="center" vertical="center"/>
    </xf>
    <xf numFmtId="0" fontId="3" fillId="2" borderId="0" xfId="0" applyFont="1" applyFill="1"/>
    <xf numFmtId="0" fontId="14" fillId="14" borderId="1" xfId="0" applyFont="1" applyFill="1" applyBorder="1" applyAlignment="1">
      <alignment horizontal="center"/>
    </xf>
    <xf numFmtId="0" fontId="14" fillId="15" borderId="2" xfId="0" applyFont="1" applyFill="1" applyBorder="1" applyAlignment="1">
      <alignment horizontal="center"/>
    </xf>
    <xf numFmtId="0" fontId="14" fillId="16" borderId="2" xfId="0" applyFont="1" applyFill="1" applyBorder="1" applyAlignment="1">
      <alignment horizontal="center"/>
    </xf>
    <xf numFmtId="0" fontId="14" fillId="16" borderId="3" xfId="0" applyFont="1" applyFill="1" applyBorder="1" applyAlignment="1">
      <alignment horizontal="center"/>
    </xf>
    <xf numFmtId="0" fontId="14" fillId="15" borderId="1" xfId="0" applyFont="1" applyFill="1" applyBorder="1" applyAlignment="1">
      <alignment horizontal="center"/>
    </xf>
    <xf numFmtId="0" fontId="4" fillId="14" borderId="1" xfId="0" applyFont="1" applyFill="1" applyBorder="1" applyAlignment="1">
      <alignment horizontal="center"/>
    </xf>
    <xf numFmtId="0" fontId="4" fillId="15" borderId="2" xfId="0" applyFont="1" applyFill="1" applyBorder="1" applyAlignment="1">
      <alignment horizontal="center"/>
    </xf>
    <xf numFmtId="0" fontId="4" fillId="16" borderId="2" xfId="0" applyFont="1" applyFill="1" applyBorder="1" applyAlignment="1">
      <alignment horizontal="center"/>
    </xf>
    <xf numFmtId="0" fontId="4" fillId="16" borderId="3" xfId="0" applyFont="1" applyFill="1" applyBorder="1" applyAlignment="1">
      <alignment horizontal="center"/>
    </xf>
    <xf numFmtId="0" fontId="4" fillId="15" borderId="1" xfId="0" applyFont="1" applyFill="1" applyBorder="1" applyAlignment="1">
      <alignment horizontal="center"/>
    </xf>
    <xf numFmtId="0" fontId="21" fillId="15" borderId="5" xfId="0" applyFont="1" applyFill="1" applyBorder="1" applyAlignment="1">
      <alignment horizontal="center" vertical="center"/>
    </xf>
    <xf numFmtId="0" fontId="8" fillId="15" borderId="5" xfId="0" applyFont="1" applyFill="1" applyBorder="1" applyAlignment="1">
      <alignment horizontal="center" vertical="center"/>
    </xf>
    <xf numFmtId="164" fontId="3" fillId="7" borderId="5" xfId="0" applyNumberFormat="1" applyFont="1" applyFill="1" applyBorder="1" applyAlignment="1">
      <alignment horizontal="center" vertical="center"/>
    </xf>
    <xf numFmtId="164" fontId="3" fillId="11" borderId="5" xfId="0" applyNumberFormat="1" applyFont="1" applyFill="1" applyBorder="1" applyAlignment="1">
      <alignment horizontal="center" vertical="center"/>
    </xf>
    <xf numFmtId="164" fontId="25" fillId="11" borderId="5" xfId="0" applyNumberFormat="1" applyFont="1" applyFill="1" applyBorder="1" applyAlignment="1">
      <alignment horizontal="center" vertical="center"/>
    </xf>
    <xf numFmtId="0" fontId="20" fillId="10" borderId="5" xfId="2" applyFont="1" applyFill="1" applyBorder="1"/>
    <xf numFmtId="0" fontId="21" fillId="12" borderId="4" xfId="0" applyFont="1" applyFill="1" applyBorder="1" applyAlignment="1">
      <alignment horizontal="center" vertical="center"/>
    </xf>
    <xf numFmtId="0" fontId="20" fillId="10" borderId="0" xfId="2" applyFont="1" applyFill="1" applyBorder="1" applyAlignment="1">
      <alignment horizontal="center" vertical="center"/>
    </xf>
    <xf numFmtId="0" fontId="20" fillId="10" borderId="12" xfId="2" applyFont="1" applyFill="1" applyBorder="1" applyAlignment="1">
      <alignment horizontal="center" vertical="center"/>
    </xf>
    <xf numFmtId="0" fontId="20" fillId="9" borderId="17" xfId="2" applyFont="1" applyFill="1" applyBorder="1" applyAlignment="1">
      <alignment horizontal="center" vertical="center"/>
    </xf>
    <xf numFmtId="164" fontId="20" fillId="9" borderId="17" xfId="2" applyNumberFormat="1" applyFont="1" applyFill="1" applyBorder="1" applyAlignment="1">
      <alignment horizontal="center" vertical="center"/>
    </xf>
    <xf numFmtId="1" fontId="20" fillId="9" borderId="17" xfId="2" applyNumberFormat="1" applyFont="1" applyFill="1" applyBorder="1" applyAlignment="1">
      <alignment horizontal="center" vertical="center"/>
    </xf>
    <xf numFmtId="49" fontId="24" fillId="0" borderId="0" xfId="0" applyNumberFormat="1" applyFont="1" applyAlignment="1"/>
    <xf numFmtId="49" fontId="23" fillId="0" borderId="0" xfId="0" applyNumberFormat="1" applyFont="1" applyAlignment="1"/>
    <xf numFmtId="49" fontId="23" fillId="0" borderId="9" xfId="0" applyNumberFormat="1" applyFont="1" applyBorder="1" applyAlignment="1"/>
    <xf numFmtId="0" fontId="20" fillId="11" borderId="5" xfId="1" applyFont="1" applyFill="1" applyBorder="1" applyProtection="1">
      <protection locked="0"/>
    </xf>
    <xf numFmtId="0" fontId="20" fillId="7" borderId="5" xfId="1" applyFont="1" applyFill="1" applyBorder="1" applyProtection="1">
      <protection locked="0"/>
    </xf>
    <xf numFmtId="0" fontId="17" fillId="9" borderId="17" xfId="2" applyFont="1" applyFill="1" applyBorder="1" applyAlignment="1">
      <alignment horizontal="center" vertical="center"/>
    </xf>
    <xf numFmtId="164" fontId="17" fillId="9" borderId="17" xfId="2" applyNumberFormat="1" applyFont="1" applyFill="1" applyBorder="1" applyAlignment="1">
      <alignment horizontal="center" vertical="center"/>
    </xf>
    <xf numFmtId="1" fontId="17" fillId="9" borderId="17" xfId="2" applyNumberFormat="1" applyFont="1" applyFill="1" applyBorder="1" applyAlignment="1">
      <alignment horizontal="center" vertical="center"/>
    </xf>
    <xf numFmtId="0" fontId="17" fillId="10" borderId="17" xfId="2" applyFont="1" applyFill="1" applyBorder="1" applyAlignment="1">
      <alignment horizontal="center"/>
    </xf>
    <xf numFmtId="0" fontId="17" fillId="10" borderId="17" xfId="2" applyFont="1" applyFill="1" applyBorder="1" applyAlignment="1">
      <alignment horizontal="center" vertical="center"/>
    </xf>
    <xf numFmtId="164" fontId="17" fillId="10" borderId="17" xfId="2" applyNumberFormat="1" applyFont="1" applyFill="1" applyBorder="1" applyAlignment="1">
      <alignment horizontal="center" vertical="center"/>
    </xf>
    <xf numFmtId="1" fontId="17" fillId="10" borderId="17" xfId="2" applyNumberFormat="1" applyFont="1" applyFill="1" applyBorder="1" applyAlignment="1">
      <alignment horizontal="center" vertical="center"/>
    </xf>
    <xf numFmtId="0" fontId="26" fillId="15" borderId="17" xfId="0" applyFont="1" applyFill="1" applyBorder="1" applyAlignment="1">
      <alignment horizontal="center" vertical="center"/>
    </xf>
    <xf numFmtId="0" fontId="27" fillId="2" borderId="0" xfId="0" applyFont="1" applyFill="1"/>
    <xf numFmtId="0" fontId="28" fillId="2" borderId="0" xfId="0" applyFont="1" applyFill="1"/>
    <xf numFmtId="0" fontId="29" fillId="15" borderId="1" xfId="0" applyFont="1" applyFill="1" applyBorder="1" applyAlignment="1">
      <alignment horizontal="center"/>
    </xf>
    <xf numFmtId="0" fontId="29" fillId="15" borderId="2" xfId="0" applyFont="1" applyFill="1" applyBorder="1" applyAlignment="1">
      <alignment horizontal="center"/>
    </xf>
    <xf numFmtId="0" fontId="30" fillId="8" borderId="17" xfId="0" applyFont="1" applyFill="1" applyBorder="1" applyAlignment="1">
      <alignment horizontal="center" vertical="center"/>
    </xf>
    <xf numFmtId="0" fontId="30" fillId="13" borderId="17" xfId="0" applyFont="1" applyFill="1" applyBorder="1" applyAlignment="1">
      <alignment horizontal="center" vertical="center"/>
    </xf>
    <xf numFmtId="0" fontId="28" fillId="16" borderId="2" xfId="0" applyFont="1" applyFill="1" applyBorder="1" applyAlignment="1">
      <alignment horizontal="center"/>
    </xf>
    <xf numFmtId="0" fontId="28" fillId="16" borderId="3" xfId="0" applyFont="1" applyFill="1" applyBorder="1" applyAlignment="1">
      <alignment horizontal="center"/>
    </xf>
    <xf numFmtId="0" fontId="28" fillId="15" borderId="1" xfId="0" applyFont="1" applyFill="1" applyBorder="1" applyAlignment="1">
      <alignment horizontal="center"/>
    </xf>
    <xf numFmtId="0" fontId="28" fillId="15" borderId="2" xfId="0" applyFont="1" applyFill="1" applyBorder="1" applyAlignment="1">
      <alignment horizontal="center"/>
    </xf>
    <xf numFmtId="0" fontId="20" fillId="9" borderId="17" xfId="2" applyFont="1" applyFill="1" applyBorder="1" applyAlignment="1" applyProtection="1">
      <alignment horizontal="center" vertical="center"/>
      <protection locked="0"/>
    </xf>
    <xf numFmtId="0" fontId="17" fillId="9" borderId="17" xfId="2" applyFont="1" applyFill="1" applyBorder="1" applyAlignment="1" applyProtection="1">
      <alignment horizontal="center" vertical="center"/>
      <protection locked="0"/>
    </xf>
    <xf numFmtId="0" fontId="17" fillId="10" borderId="17" xfId="2" applyFont="1" applyFill="1" applyBorder="1" applyAlignment="1" applyProtection="1">
      <alignment horizontal="center" vertical="center"/>
      <protection locked="0"/>
    </xf>
    <xf numFmtId="0" fontId="20" fillId="9" borderId="17" xfId="2" applyFont="1" applyFill="1" applyBorder="1" applyAlignment="1" applyProtection="1">
      <alignment horizontal="center"/>
      <protection locked="0"/>
    </xf>
    <xf numFmtId="0" fontId="17" fillId="10" borderId="17" xfId="2" applyFont="1" applyFill="1" applyBorder="1" applyAlignment="1" applyProtection="1">
      <alignment horizontal="center"/>
      <protection locked="0"/>
    </xf>
    <xf numFmtId="0" fontId="20" fillId="11" borderId="8" xfId="0" applyFont="1" applyFill="1" applyBorder="1" applyProtection="1">
      <protection locked="0"/>
    </xf>
    <xf numFmtId="0" fontId="31" fillId="7" borderId="5" xfId="1" applyFont="1" applyFill="1" applyBorder="1" applyProtection="1">
      <protection locked="0"/>
    </xf>
    <xf numFmtId="0" fontId="1" fillId="9" borderId="1" xfId="2" applyFont="1" applyFill="1" applyBorder="1" applyAlignment="1">
      <alignment horizontal="center" vertical="center"/>
    </xf>
    <xf numFmtId="0" fontId="3" fillId="7" borderId="7" xfId="0" applyFont="1" applyFill="1" applyBorder="1" applyAlignment="1">
      <alignment horizontal="center" vertical="center"/>
    </xf>
    <xf numFmtId="0" fontId="1" fillId="9" borderId="7" xfId="2" applyFont="1" applyFill="1" applyBorder="1" applyAlignment="1">
      <alignment horizontal="center" vertical="center"/>
    </xf>
    <xf numFmtId="0" fontId="1" fillId="10" borderId="7" xfId="2" applyFont="1" applyFill="1" applyBorder="1" applyAlignment="1">
      <alignment horizontal="center" vertical="center"/>
    </xf>
    <xf numFmtId="0" fontId="1" fillId="10" borderId="1" xfId="2" applyFont="1" applyFill="1" applyBorder="1" applyAlignment="1">
      <alignment horizontal="center" vertical="center"/>
    </xf>
    <xf numFmtId="0" fontId="32" fillId="13" borderId="7" xfId="0" applyFont="1" applyFill="1" applyBorder="1" applyAlignment="1">
      <alignment horizontal="center" vertical="center"/>
    </xf>
    <xf numFmtId="0" fontId="3" fillId="11" borderId="7" xfId="0" applyFont="1" applyFill="1" applyBorder="1" applyAlignment="1">
      <alignment horizontal="center" vertical="center"/>
    </xf>
    <xf numFmtId="0" fontId="1" fillId="10" borderId="11" xfId="2" applyFont="1" applyFill="1" applyBorder="1" applyAlignment="1">
      <alignment horizontal="center" vertical="center"/>
    </xf>
    <xf numFmtId="0" fontId="1" fillId="2" borderId="16" xfId="2" applyFont="1" applyFill="1" applyBorder="1" applyAlignment="1">
      <alignment horizontal="center" vertical="center"/>
    </xf>
    <xf numFmtId="0" fontId="1" fillId="10" borderId="13" xfId="2" applyFont="1" applyFill="1" applyBorder="1" applyAlignment="1">
      <alignment horizontal="center" vertical="center"/>
    </xf>
    <xf numFmtId="0" fontId="20" fillId="8" borderId="5" xfId="0" applyFont="1" applyFill="1" applyBorder="1" applyAlignment="1">
      <alignment horizontal="center" vertical="center"/>
    </xf>
    <xf numFmtId="0" fontId="20" fillId="13" borderId="5" xfId="0" applyFont="1" applyFill="1" applyBorder="1" applyAlignment="1">
      <alignment horizontal="center" vertical="center"/>
    </xf>
    <xf numFmtId="0" fontId="1" fillId="13" borderId="7" xfId="0" applyFont="1" applyFill="1" applyBorder="1" applyAlignment="1">
      <alignment horizontal="center" vertical="center"/>
    </xf>
    <xf numFmtId="0" fontId="20" fillId="13" borderId="6" xfId="0" applyFont="1" applyFill="1" applyBorder="1" applyAlignment="1">
      <alignment horizontal="center" vertical="center"/>
    </xf>
    <xf numFmtId="0" fontId="20" fillId="8" borderId="6" xfId="0" applyFont="1" applyFill="1" applyBorder="1" applyAlignment="1">
      <alignment horizontal="center" vertical="center"/>
    </xf>
    <xf numFmtId="0" fontId="1" fillId="8" borderId="7" xfId="0" applyFont="1" applyFill="1" applyBorder="1" applyAlignment="1">
      <alignment horizontal="center" vertical="center"/>
    </xf>
  </cellXfs>
  <cellStyles count="5">
    <cellStyle name="Нейтральный" xfId="4" builtinId="28"/>
    <cellStyle name="Обычный" xfId="0" builtinId="0"/>
    <cellStyle name="Обычный_квалификация" xfId="1"/>
    <cellStyle name="Плохой" xfId="3" builtinId="27"/>
    <cellStyle name="Хороший" xfId="2" builtinId="26"/>
  </cellStyles>
  <dxfs count="8">
    <dxf>
      <font>
        <b/>
        <i val="0"/>
        <condense val="0"/>
        <extend val="0"/>
        <color indexed="48"/>
      </font>
    </dxf>
    <dxf>
      <font>
        <b/>
        <i val="0"/>
        <strike val="0"/>
        <condense val="0"/>
        <extend val="0"/>
        <color indexed="10"/>
      </font>
    </dxf>
    <dxf>
      <font>
        <b/>
        <i val="0"/>
        <condense val="0"/>
        <extend val="0"/>
        <color indexed="48"/>
      </font>
    </dxf>
    <dxf>
      <font>
        <b/>
        <i val="0"/>
        <strike val="0"/>
        <condense val="0"/>
        <extend val="0"/>
        <color indexed="10"/>
      </font>
    </dxf>
    <dxf>
      <font>
        <b/>
        <i val="0"/>
        <condense val="0"/>
        <extend val="0"/>
        <color indexed="48"/>
      </font>
    </dxf>
    <dxf>
      <font>
        <b/>
        <i val="0"/>
        <strike val="0"/>
        <condense val="0"/>
        <extend val="0"/>
        <color indexed="10"/>
      </font>
    </dxf>
    <dxf>
      <font>
        <b/>
        <i val="0"/>
        <condense val="0"/>
        <extend val="0"/>
        <color indexed="48"/>
      </font>
    </dxf>
    <dxf>
      <font>
        <b/>
        <i val="0"/>
        <strike val="0"/>
        <condense val="0"/>
        <extend val="0"/>
        <color indexed="10"/>
      </font>
    </dxf>
  </dxfs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266704</xdr:colOff>
      <xdr:row>5</xdr:row>
      <xdr:rowOff>114299</xdr:rowOff>
    </xdr:from>
    <xdr:to>
      <xdr:col>12</xdr:col>
      <xdr:colOff>447675</xdr:colOff>
      <xdr:row>25</xdr:row>
      <xdr:rowOff>123822</xdr:rowOff>
    </xdr:to>
    <xdr:sp macro="" textlink="">
      <xdr:nvSpPr>
        <xdr:cNvPr id="3" name="AutoShape 13"/>
        <xdr:cNvSpPr>
          <a:spLocks noChangeArrowheads="1"/>
        </xdr:cNvSpPr>
      </xdr:nvSpPr>
      <xdr:spPr bwMode="auto">
        <a:xfrm rot="-5400000">
          <a:off x="5857878" y="2305050"/>
          <a:ext cx="3171823" cy="657221"/>
        </a:xfrm>
        <a:custGeom>
          <a:avLst/>
          <a:gdLst>
            <a:gd name="T0" fmla="*/ 2147483647 w 21600"/>
            <a:gd name="T1" fmla="*/ 0 h 21600"/>
            <a:gd name="T2" fmla="*/ 0 w 21600"/>
            <a:gd name="T3" fmla="*/ 2147483647 h 21600"/>
            <a:gd name="T4" fmla="*/ 2147483647 w 21600"/>
            <a:gd name="T5" fmla="*/ 2147483647 h 21600"/>
            <a:gd name="T6" fmla="*/ 2147483647 w 21600"/>
            <a:gd name="T7" fmla="*/ 2147483647 h 21600"/>
            <a:gd name="T8" fmla="*/ 17694720 60000 65536"/>
            <a:gd name="T9" fmla="*/ 11796480 60000 65536"/>
            <a:gd name="T10" fmla="*/ 5898240 60000 65536"/>
            <a:gd name="T11" fmla="*/ 0 60000 65536"/>
            <a:gd name="T12" fmla="*/ 3375 w 21600"/>
            <a:gd name="T13" fmla="*/ 5400 h 21600"/>
            <a:gd name="T14" fmla="*/ 18900 w 21600"/>
            <a:gd name="T15" fmla="*/ 162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16200" y="0"/>
              </a:moveTo>
              <a:lnTo>
                <a:pt x="16200" y="5400"/>
              </a:lnTo>
              <a:lnTo>
                <a:pt x="3375" y="5400"/>
              </a:lnTo>
              <a:lnTo>
                <a:pt x="3375" y="16200"/>
              </a:lnTo>
              <a:lnTo>
                <a:pt x="16200" y="16200"/>
              </a:lnTo>
              <a:lnTo>
                <a:pt x="16200" y="21600"/>
              </a:lnTo>
              <a:lnTo>
                <a:pt x="21600" y="10800"/>
              </a:lnTo>
              <a:lnTo>
                <a:pt x="16200" y="0"/>
              </a:lnTo>
              <a:close/>
            </a:path>
            <a:path w="21600" h="21600">
              <a:moveTo>
                <a:pt x="1350" y="5400"/>
              </a:moveTo>
              <a:lnTo>
                <a:pt x="1350" y="16200"/>
              </a:lnTo>
              <a:lnTo>
                <a:pt x="2700" y="16200"/>
              </a:lnTo>
              <a:lnTo>
                <a:pt x="2700" y="5400"/>
              </a:lnTo>
              <a:lnTo>
                <a:pt x="1350" y="5400"/>
              </a:lnTo>
              <a:close/>
            </a:path>
            <a:path w="21600" h="21600">
              <a:moveTo>
                <a:pt x="0" y="5400"/>
              </a:moveTo>
              <a:lnTo>
                <a:pt x="0" y="16200"/>
              </a:lnTo>
              <a:lnTo>
                <a:pt x="675" y="16200"/>
              </a:lnTo>
              <a:lnTo>
                <a:pt x="675" y="5400"/>
              </a:lnTo>
              <a:lnTo>
                <a:pt x="0" y="5400"/>
              </a:lnTo>
              <a:close/>
            </a:path>
          </a:pathLst>
        </a:custGeom>
        <a:gradFill rotWithShape="0">
          <a:gsLst>
            <a:gs pos="0">
              <a:srgbClr val="FF3300"/>
            </a:gs>
            <a:gs pos="100000">
              <a:srgbClr val="FFE8E2">
                <a:alpha val="39998"/>
              </a:srgbClr>
            </a:gs>
          </a:gsLst>
          <a:lin ang="540000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P47"/>
  <sheetViews>
    <sheetView showGridLines="0" tabSelected="1" zoomScaleNormal="85" workbookViewId="0">
      <selection activeCell="E4" sqref="E4"/>
    </sheetView>
  </sheetViews>
  <sheetFormatPr defaultRowHeight="12.75" x14ac:dyDescent="0.2"/>
  <cols>
    <col min="1" max="1" width="5.28515625" customWidth="1"/>
    <col min="2" max="2" width="25.5703125" customWidth="1"/>
    <col min="4" max="4" width="9.7109375" bestFit="1" customWidth="1"/>
    <col min="6" max="9" width="7.140625" customWidth="1"/>
    <col min="10" max="10" width="11.85546875" customWidth="1"/>
    <col min="11" max="11" width="6.5703125" customWidth="1"/>
    <col min="12" max="12" width="7.5703125" customWidth="1"/>
  </cols>
  <sheetData>
    <row r="1" spans="1:14" ht="24.6" customHeight="1" x14ac:dyDescent="0.3">
      <c r="A1" s="8"/>
      <c r="B1" s="118" t="s">
        <v>10</v>
      </c>
      <c r="C1" s="119"/>
      <c r="D1" s="119"/>
      <c r="E1" s="119"/>
      <c r="F1" s="119"/>
      <c r="G1" s="119"/>
      <c r="H1" s="9"/>
      <c r="I1" s="9"/>
      <c r="L1" s="1"/>
      <c r="M1" s="1"/>
    </row>
    <row r="2" spans="1:14" s="2" customFormat="1" ht="14.85" customHeight="1" thickBot="1" x14ac:dyDescent="0.25">
      <c r="B2" s="120"/>
      <c r="C2" s="120"/>
      <c r="D2" s="120"/>
      <c r="E2" s="120"/>
      <c r="F2" s="120"/>
      <c r="G2" s="120"/>
      <c r="L2" s="3"/>
      <c r="M2" s="3"/>
    </row>
    <row r="3" spans="1:14" s="6" customFormat="1" ht="12.2" customHeight="1" thickBot="1" x14ac:dyDescent="0.25">
      <c r="A3" s="101" t="s">
        <v>6</v>
      </c>
      <c r="B3" s="102" t="s">
        <v>0</v>
      </c>
      <c r="C3" s="103">
        <v>1</v>
      </c>
      <c r="D3" s="104">
        <v>2</v>
      </c>
      <c r="E3" s="103">
        <v>3</v>
      </c>
      <c r="F3" s="105" t="s">
        <v>1</v>
      </c>
      <c r="G3" s="102" t="s">
        <v>2</v>
      </c>
      <c r="H3" s="102" t="s">
        <v>3</v>
      </c>
      <c r="I3" s="102" t="s">
        <v>4</v>
      </c>
      <c r="J3" s="105" t="s">
        <v>8</v>
      </c>
      <c r="K3" s="105" t="s">
        <v>5</v>
      </c>
      <c r="L3" s="4" t="s">
        <v>7</v>
      </c>
      <c r="M3" s="5"/>
    </row>
    <row r="4" spans="1:14" s="6" customFormat="1" ht="12.2" customHeight="1" thickBot="1" x14ac:dyDescent="0.3">
      <c r="A4" s="82">
        <v>3</v>
      </c>
      <c r="B4" s="83" t="s">
        <v>21</v>
      </c>
      <c r="C4" s="148">
        <v>172</v>
      </c>
      <c r="D4" s="84">
        <v>188</v>
      </c>
      <c r="E4" s="85">
        <v>194</v>
      </c>
      <c r="F4" s="86">
        <f t="shared" ref="F4:F28" si="0">SUM(C4:E4)</f>
        <v>554</v>
      </c>
      <c r="G4" s="87">
        <f t="shared" ref="G4:G30" si="1">AVERAGE(C4:E4)</f>
        <v>184.66666666666666</v>
      </c>
      <c r="H4" s="88">
        <f t="shared" ref="H4:H30" si="2">MAX(C4:E4)</f>
        <v>194</v>
      </c>
      <c r="I4" s="88">
        <f t="shared" ref="I4:I30" si="3">IF(D4&lt;&gt;"",MAX(C4:E4)-MIN(C4:E4),"")</f>
        <v>22</v>
      </c>
      <c r="J4" s="89" t="s">
        <v>23</v>
      </c>
      <c r="K4" s="106">
        <v>1</v>
      </c>
      <c r="L4" s="70"/>
    </row>
    <row r="5" spans="1:14" s="6" customFormat="1" ht="12" customHeight="1" thickBot="1" x14ac:dyDescent="0.3">
      <c r="A5" s="91">
        <v>2</v>
      </c>
      <c r="B5" s="147" t="s">
        <v>20</v>
      </c>
      <c r="C5" s="163">
        <v>179</v>
      </c>
      <c r="D5" s="162">
        <v>149</v>
      </c>
      <c r="E5" s="158">
        <v>199</v>
      </c>
      <c r="F5" s="149">
        <f t="shared" si="0"/>
        <v>527</v>
      </c>
      <c r="G5" s="108">
        <f t="shared" si="1"/>
        <v>175.66666666666666</v>
      </c>
      <c r="H5" s="92">
        <f t="shared" si="2"/>
        <v>199</v>
      </c>
      <c r="I5" s="92">
        <f t="shared" si="3"/>
        <v>50</v>
      </c>
      <c r="J5" s="89" t="s">
        <v>23</v>
      </c>
      <c r="K5" s="106">
        <v>2</v>
      </c>
      <c r="L5" s="70"/>
    </row>
    <row r="6" spans="1:14" s="6" customFormat="1" ht="12.2" customHeight="1" thickBot="1" x14ac:dyDescent="0.3">
      <c r="A6" s="82">
        <v>10</v>
      </c>
      <c r="B6" s="83" t="s">
        <v>11</v>
      </c>
      <c r="C6" s="150">
        <v>176</v>
      </c>
      <c r="D6" s="84">
        <v>178</v>
      </c>
      <c r="E6" s="85">
        <v>167</v>
      </c>
      <c r="F6" s="86">
        <f t="shared" si="0"/>
        <v>521</v>
      </c>
      <c r="G6" s="87">
        <f t="shared" si="1"/>
        <v>173.66666666666666</v>
      </c>
      <c r="H6" s="88">
        <f t="shared" si="2"/>
        <v>178</v>
      </c>
      <c r="I6" s="88">
        <f t="shared" si="3"/>
        <v>11</v>
      </c>
      <c r="J6" s="89"/>
      <c r="K6" s="106">
        <v>3</v>
      </c>
      <c r="L6" s="70"/>
    </row>
    <row r="7" spans="1:14" s="6" customFormat="1" ht="12.2" customHeight="1" thickBot="1" x14ac:dyDescent="0.3">
      <c r="A7" s="90">
        <v>11</v>
      </c>
      <c r="B7" s="83" t="s">
        <v>19</v>
      </c>
      <c r="C7" s="150">
        <v>179</v>
      </c>
      <c r="D7" s="85">
        <v>185</v>
      </c>
      <c r="E7" s="93">
        <v>156</v>
      </c>
      <c r="F7" s="86">
        <f t="shared" si="0"/>
        <v>520</v>
      </c>
      <c r="G7" s="87">
        <f t="shared" si="1"/>
        <v>173.33333333333334</v>
      </c>
      <c r="H7" s="88">
        <f t="shared" si="2"/>
        <v>185</v>
      </c>
      <c r="I7" s="88">
        <f t="shared" si="3"/>
        <v>29</v>
      </c>
      <c r="J7" s="89" t="s">
        <v>23</v>
      </c>
      <c r="K7" s="106">
        <v>4</v>
      </c>
      <c r="L7" s="70"/>
      <c r="M7" s="42"/>
      <c r="N7" s="42"/>
    </row>
    <row r="8" spans="1:14" s="6" customFormat="1" ht="12.2" customHeight="1" thickBot="1" x14ac:dyDescent="0.3">
      <c r="A8" s="55">
        <v>7</v>
      </c>
      <c r="B8" s="111" t="s">
        <v>14</v>
      </c>
      <c r="C8" s="151">
        <v>192</v>
      </c>
      <c r="D8" s="51">
        <v>148</v>
      </c>
      <c r="E8" s="57">
        <v>158</v>
      </c>
      <c r="F8" s="52">
        <f t="shared" si="0"/>
        <v>498</v>
      </c>
      <c r="G8" s="53">
        <f t="shared" si="1"/>
        <v>166</v>
      </c>
      <c r="H8" s="54">
        <f t="shared" si="2"/>
        <v>192</v>
      </c>
      <c r="I8" s="54">
        <f t="shared" si="3"/>
        <v>44</v>
      </c>
      <c r="J8" s="58" t="s">
        <v>23</v>
      </c>
      <c r="K8" s="106">
        <v>5</v>
      </c>
      <c r="L8" s="70"/>
      <c r="M8" s="42"/>
    </row>
    <row r="9" spans="1:14" s="6" customFormat="1" ht="12.2" customHeight="1" thickBot="1" x14ac:dyDescent="0.3">
      <c r="A9" s="51">
        <v>8</v>
      </c>
      <c r="B9" s="50" t="s">
        <v>15</v>
      </c>
      <c r="C9" s="152">
        <v>129</v>
      </c>
      <c r="D9" s="72">
        <v>207</v>
      </c>
      <c r="E9" s="73">
        <v>131</v>
      </c>
      <c r="F9" s="52">
        <f t="shared" si="0"/>
        <v>467</v>
      </c>
      <c r="G9" s="53">
        <f t="shared" si="1"/>
        <v>155.66666666666666</v>
      </c>
      <c r="H9" s="54">
        <f t="shared" si="2"/>
        <v>207</v>
      </c>
      <c r="I9" s="54">
        <f t="shared" si="3"/>
        <v>78</v>
      </c>
      <c r="J9" s="58" t="s">
        <v>23</v>
      </c>
      <c r="K9" s="106">
        <v>6</v>
      </c>
      <c r="L9" s="70"/>
      <c r="M9" s="43"/>
    </row>
    <row r="10" spans="1:14" s="6" customFormat="1" ht="12.2" customHeight="1" thickBot="1" x14ac:dyDescent="0.3">
      <c r="A10" s="59">
        <v>1</v>
      </c>
      <c r="B10" s="50" t="s">
        <v>13</v>
      </c>
      <c r="C10" s="153">
        <v>155</v>
      </c>
      <c r="D10" s="159">
        <v>158</v>
      </c>
      <c r="E10" s="159">
        <v>149</v>
      </c>
      <c r="F10" s="154">
        <f t="shared" si="0"/>
        <v>462</v>
      </c>
      <c r="G10" s="109">
        <f t="shared" si="1"/>
        <v>154</v>
      </c>
      <c r="H10" s="64">
        <f t="shared" si="2"/>
        <v>158</v>
      </c>
      <c r="I10" s="64">
        <f t="shared" si="3"/>
        <v>9</v>
      </c>
      <c r="J10" s="58" t="s">
        <v>23</v>
      </c>
      <c r="K10" s="106">
        <v>7</v>
      </c>
      <c r="L10" s="70"/>
      <c r="M10" s="42"/>
    </row>
    <row r="11" spans="1:14" s="6" customFormat="1" ht="12.2" customHeight="1" thickBot="1" x14ac:dyDescent="0.3">
      <c r="A11" s="55">
        <v>9</v>
      </c>
      <c r="B11" s="50" t="s">
        <v>12</v>
      </c>
      <c r="C11" s="151">
        <v>160</v>
      </c>
      <c r="D11" s="56">
        <v>122</v>
      </c>
      <c r="E11" s="47">
        <v>169</v>
      </c>
      <c r="F11" s="52">
        <f t="shared" si="0"/>
        <v>451</v>
      </c>
      <c r="G11" s="53">
        <f t="shared" si="1"/>
        <v>150.33333333333334</v>
      </c>
      <c r="H11" s="54">
        <f t="shared" si="2"/>
        <v>169</v>
      </c>
      <c r="I11" s="54">
        <f t="shared" si="3"/>
        <v>47</v>
      </c>
      <c r="J11" s="58" t="s">
        <v>23</v>
      </c>
      <c r="K11" s="106">
        <v>8</v>
      </c>
      <c r="L11" s="70"/>
      <c r="M11" s="42"/>
    </row>
    <row r="12" spans="1:14" s="6" customFormat="1" ht="12.2" customHeight="1" thickBot="1" x14ac:dyDescent="0.3">
      <c r="A12" s="112">
        <v>5</v>
      </c>
      <c r="B12" s="121" t="s">
        <v>16</v>
      </c>
      <c r="C12" s="160">
        <v>129</v>
      </c>
      <c r="D12" s="161">
        <v>106</v>
      </c>
      <c r="E12" s="159">
        <v>210</v>
      </c>
      <c r="F12" s="154">
        <f t="shared" si="0"/>
        <v>445</v>
      </c>
      <c r="G12" s="109">
        <f t="shared" si="1"/>
        <v>148.33333333333334</v>
      </c>
      <c r="H12" s="64">
        <f t="shared" si="2"/>
        <v>210</v>
      </c>
      <c r="I12" s="64">
        <f t="shared" si="3"/>
        <v>104</v>
      </c>
      <c r="J12" s="58" t="s">
        <v>23</v>
      </c>
      <c r="K12" s="106">
        <v>9</v>
      </c>
      <c r="L12" s="70"/>
      <c r="M12" s="42"/>
    </row>
    <row r="13" spans="1:14" s="6" customFormat="1" ht="12.2" customHeight="1" thickBot="1" x14ac:dyDescent="0.3">
      <c r="A13" s="55">
        <v>4</v>
      </c>
      <c r="B13" s="50" t="s">
        <v>22</v>
      </c>
      <c r="C13" s="155">
        <v>129</v>
      </c>
      <c r="D13" s="113">
        <v>135</v>
      </c>
      <c r="E13" s="114">
        <v>168</v>
      </c>
      <c r="F13" s="52">
        <f t="shared" si="0"/>
        <v>432</v>
      </c>
      <c r="G13" s="53">
        <f t="shared" si="1"/>
        <v>144</v>
      </c>
      <c r="H13" s="54">
        <f t="shared" si="2"/>
        <v>168</v>
      </c>
      <c r="I13" s="54">
        <f t="shared" si="3"/>
        <v>39</v>
      </c>
      <c r="J13" s="58" t="s">
        <v>23</v>
      </c>
      <c r="K13" s="106">
        <v>10</v>
      </c>
      <c r="L13" s="70"/>
      <c r="M13" s="42"/>
    </row>
    <row r="14" spans="1:14" s="6" customFormat="1" ht="12.2" customHeight="1" thickBot="1" x14ac:dyDescent="0.3">
      <c r="A14" s="81">
        <v>12</v>
      </c>
      <c r="B14" s="75" t="s">
        <v>17</v>
      </c>
      <c r="C14" s="156">
        <v>161</v>
      </c>
      <c r="D14" s="77">
        <v>129</v>
      </c>
      <c r="E14" s="77">
        <v>111</v>
      </c>
      <c r="F14" s="76">
        <f t="shared" si="0"/>
        <v>401</v>
      </c>
      <c r="G14" s="78">
        <f t="shared" si="1"/>
        <v>133.66666666666666</v>
      </c>
      <c r="H14" s="79">
        <f t="shared" si="2"/>
        <v>161</v>
      </c>
      <c r="I14" s="79">
        <f t="shared" si="3"/>
        <v>50</v>
      </c>
      <c r="J14" s="58" t="s">
        <v>23</v>
      </c>
      <c r="K14" s="106">
        <v>11</v>
      </c>
      <c r="L14" s="70"/>
      <c r="M14" s="42"/>
    </row>
    <row r="15" spans="1:14" s="6" customFormat="1" ht="12.2" customHeight="1" thickTop="1" thickBot="1" x14ac:dyDescent="0.3">
      <c r="A15" s="80">
        <v>6</v>
      </c>
      <c r="B15" s="146" t="s">
        <v>18</v>
      </c>
      <c r="C15" s="157">
        <v>99</v>
      </c>
      <c r="D15" s="46">
        <v>147</v>
      </c>
      <c r="E15" s="47">
        <v>153</v>
      </c>
      <c r="F15" s="45">
        <f t="shared" si="0"/>
        <v>399</v>
      </c>
      <c r="G15" s="48">
        <f t="shared" si="1"/>
        <v>133</v>
      </c>
      <c r="H15" s="49">
        <f t="shared" si="2"/>
        <v>153</v>
      </c>
      <c r="I15" s="49">
        <f t="shared" si="3"/>
        <v>54</v>
      </c>
      <c r="J15" s="58"/>
      <c r="K15" s="106">
        <v>12</v>
      </c>
      <c r="L15" s="70"/>
      <c r="M15" s="42"/>
    </row>
    <row r="16" spans="1:14" s="6" customFormat="1" ht="12.2" customHeight="1" thickBot="1" x14ac:dyDescent="0.3">
      <c r="A16" s="59"/>
      <c r="B16" s="69"/>
      <c r="C16" s="60"/>
      <c r="D16" s="61"/>
      <c r="E16" s="94"/>
      <c r="F16" s="62">
        <f t="shared" si="0"/>
        <v>0</v>
      </c>
      <c r="G16" s="109" t="e">
        <f t="shared" si="1"/>
        <v>#DIV/0!</v>
      </c>
      <c r="H16" s="64">
        <f t="shared" si="2"/>
        <v>0</v>
      </c>
      <c r="I16" s="64" t="str">
        <f t="shared" si="3"/>
        <v/>
      </c>
      <c r="J16" s="58"/>
      <c r="K16" s="106">
        <v>13</v>
      </c>
      <c r="L16" s="70"/>
      <c r="M16" s="42"/>
    </row>
    <row r="17" spans="1:16" s="6" customFormat="1" ht="12.2" customHeight="1" thickBot="1" x14ac:dyDescent="0.3">
      <c r="A17" s="51"/>
      <c r="B17" s="50"/>
      <c r="C17" s="45"/>
      <c r="D17" s="46"/>
      <c r="E17" s="47"/>
      <c r="F17" s="52">
        <f t="shared" si="0"/>
        <v>0</v>
      </c>
      <c r="G17" s="53" t="e">
        <f t="shared" si="1"/>
        <v>#DIV/0!</v>
      </c>
      <c r="H17" s="54">
        <f t="shared" si="2"/>
        <v>0</v>
      </c>
      <c r="I17" s="54" t="str">
        <f t="shared" si="3"/>
        <v/>
      </c>
      <c r="J17" s="58"/>
      <c r="K17" s="106">
        <v>14</v>
      </c>
      <c r="L17" s="70"/>
      <c r="M17" s="43"/>
    </row>
    <row r="18" spans="1:16" s="6" customFormat="1" ht="12.2" customHeight="1" thickBot="1" x14ac:dyDescent="0.3">
      <c r="A18" s="55"/>
      <c r="B18" s="50"/>
      <c r="C18" s="71"/>
      <c r="D18" s="72"/>
      <c r="E18" s="73"/>
      <c r="F18" s="52">
        <f t="shared" si="0"/>
        <v>0</v>
      </c>
      <c r="G18" s="53" t="e">
        <f t="shared" si="1"/>
        <v>#DIV/0!</v>
      </c>
      <c r="H18" s="54">
        <f t="shared" si="2"/>
        <v>0</v>
      </c>
      <c r="I18" s="54" t="str">
        <f t="shared" si="3"/>
        <v/>
      </c>
      <c r="J18" s="58"/>
      <c r="K18" s="106">
        <v>15</v>
      </c>
      <c r="L18" s="70"/>
      <c r="M18" s="44"/>
      <c r="N18" s="5"/>
      <c r="O18" s="5"/>
      <c r="P18" s="5"/>
    </row>
    <row r="19" spans="1:16" s="6" customFormat="1" ht="12.2" customHeight="1" thickBot="1" x14ac:dyDescent="0.3">
      <c r="A19" s="51"/>
      <c r="B19" s="50"/>
      <c r="C19" s="52"/>
      <c r="D19" s="56"/>
      <c r="E19" s="57"/>
      <c r="F19" s="52">
        <f t="shared" si="0"/>
        <v>0</v>
      </c>
      <c r="G19" s="53" t="e">
        <f t="shared" si="1"/>
        <v>#DIV/0!</v>
      </c>
      <c r="H19" s="54">
        <f t="shared" si="2"/>
        <v>0</v>
      </c>
      <c r="I19" s="54" t="str">
        <f t="shared" si="3"/>
        <v/>
      </c>
      <c r="J19" s="58"/>
      <c r="K19" s="106">
        <v>16</v>
      </c>
      <c r="L19" s="70"/>
      <c r="M19" s="44"/>
      <c r="N19" s="5"/>
      <c r="O19" s="5"/>
      <c r="P19" s="5"/>
    </row>
    <row r="20" spans="1:16" s="6" customFormat="1" ht="12.2" customHeight="1" thickBot="1" x14ac:dyDescent="0.3">
      <c r="A20" s="55"/>
      <c r="B20" s="50"/>
      <c r="C20" s="45"/>
      <c r="D20" s="46"/>
      <c r="E20" s="80"/>
      <c r="F20" s="52">
        <f t="shared" si="0"/>
        <v>0</v>
      </c>
      <c r="G20" s="53" t="e">
        <f t="shared" si="1"/>
        <v>#DIV/0!</v>
      </c>
      <c r="H20" s="54">
        <f t="shared" si="2"/>
        <v>0</v>
      </c>
      <c r="I20" s="54" t="str">
        <f t="shared" si="3"/>
        <v/>
      </c>
      <c r="J20" s="58"/>
      <c r="K20" s="106">
        <v>17</v>
      </c>
      <c r="L20" s="70"/>
      <c r="M20" s="44"/>
      <c r="N20" s="5"/>
      <c r="O20" s="5"/>
      <c r="P20" s="5"/>
    </row>
    <row r="21" spans="1:16" s="6" customFormat="1" ht="12.2" customHeight="1" thickBot="1" x14ac:dyDescent="0.3">
      <c r="A21" s="59"/>
      <c r="B21" s="65"/>
      <c r="C21" s="66"/>
      <c r="D21" s="67"/>
      <c r="E21" s="74"/>
      <c r="F21" s="62">
        <f t="shared" si="0"/>
        <v>0</v>
      </c>
      <c r="G21" s="109" t="e">
        <f t="shared" si="1"/>
        <v>#DIV/0!</v>
      </c>
      <c r="H21" s="64">
        <f t="shared" si="2"/>
        <v>0</v>
      </c>
      <c r="I21" s="64" t="str">
        <f t="shared" si="3"/>
        <v/>
      </c>
      <c r="J21" s="58"/>
      <c r="K21" s="106">
        <v>18</v>
      </c>
      <c r="L21" s="70"/>
      <c r="M21" s="44"/>
      <c r="N21" s="5"/>
      <c r="O21" s="5"/>
      <c r="P21" s="5"/>
    </row>
    <row r="22" spans="1:16" s="6" customFormat="1" ht="11.65" customHeight="1" thickBot="1" x14ac:dyDescent="0.3">
      <c r="A22" s="55"/>
      <c r="B22" s="50"/>
      <c r="C22" s="45"/>
      <c r="D22" s="46"/>
      <c r="E22" s="47"/>
      <c r="F22" s="52">
        <f t="shared" si="0"/>
        <v>0</v>
      </c>
      <c r="G22" s="53" t="e">
        <f t="shared" si="1"/>
        <v>#DIV/0!</v>
      </c>
      <c r="H22" s="54">
        <f t="shared" si="2"/>
        <v>0</v>
      </c>
      <c r="I22" s="54" t="str">
        <f t="shared" si="3"/>
        <v/>
      </c>
      <c r="J22" s="58"/>
      <c r="K22" s="106">
        <v>19</v>
      </c>
      <c r="L22" s="70"/>
      <c r="M22" s="44"/>
      <c r="N22" s="5"/>
      <c r="O22" s="5"/>
      <c r="P22" s="5"/>
    </row>
    <row r="23" spans="1:16" s="6" customFormat="1" ht="12.2" customHeight="1" thickBot="1" x14ac:dyDescent="0.3">
      <c r="A23" s="59"/>
      <c r="B23" s="65"/>
      <c r="C23" s="66"/>
      <c r="D23" s="67"/>
      <c r="E23" s="68"/>
      <c r="F23" s="62">
        <f t="shared" si="0"/>
        <v>0</v>
      </c>
      <c r="G23" s="109" t="e">
        <f t="shared" si="1"/>
        <v>#DIV/0!</v>
      </c>
      <c r="H23" s="64">
        <f t="shared" si="2"/>
        <v>0</v>
      </c>
      <c r="I23" s="64" t="str">
        <f t="shared" si="3"/>
        <v/>
      </c>
      <c r="J23" s="58"/>
      <c r="K23" s="106">
        <v>20</v>
      </c>
      <c r="L23" s="70"/>
      <c r="M23" s="44"/>
      <c r="N23" s="5"/>
      <c r="O23" s="5"/>
      <c r="P23" s="5"/>
    </row>
    <row r="24" spans="1:16" s="6" customFormat="1" ht="12.2" customHeight="1" thickBot="1" x14ac:dyDescent="0.3">
      <c r="A24" s="59"/>
      <c r="B24" s="69"/>
      <c r="C24" s="66"/>
      <c r="D24" s="67"/>
      <c r="E24" s="68"/>
      <c r="F24" s="62">
        <f t="shared" si="0"/>
        <v>0</v>
      </c>
      <c r="G24" s="63" t="e">
        <f t="shared" si="1"/>
        <v>#DIV/0!</v>
      </c>
      <c r="H24" s="64">
        <f t="shared" si="2"/>
        <v>0</v>
      </c>
      <c r="I24" s="64" t="str">
        <f t="shared" si="3"/>
        <v/>
      </c>
      <c r="J24" s="58"/>
      <c r="K24" s="106">
        <v>21</v>
      </c>
      <c r="L24" s="70"/>
      <c r="M24" s="44"/>
      <c r="N24" s="5"/>
      <c r="O24" s="5"/>
      <c r="P24" s="5"/>
    </row>
    <row r="25" spans="1:16" s="6" customFormat="1" ht="12.2" customHeight="1" thickBot="1" x14ac:dyDescent="0.3">
      <c r="A25" s="18"/>
      <c r="B25" s="30"/>
      <c r="C25" s="27"/>
      <c r="D25" s="28"/>
      <c r="E25" s="29"/>
      <c r="F25" s="19">
        <f t="shared" si="0"/>
        <v>0</v>
      </c>
      <c r="G25" s="110" t="e">
        <f t="shared" si="1"/>
        <v>#DIV/0!</v>
      </c>
      <c r="H25" s="21">
        <f t="shared" si="2"/>
        <v>0</v>
      </c>
      <c r="I25" s="21" t="str">
        <f t="shared" si="3"/>
        <v/>
      </c>
      <c r="J25" s="17"/>
      <c r="K25" s="107">
        <v>22</v>
      </c>
      <c r="L25" s="5"/>
      <c r="M25" s="5"/>
      <c r="N25" s="5"/>
      <c r="O25" s="5"/>
      <c r="P25" s="5"/>
    </row>
    <row r="26" spans="1:16" s="6" customFormat="1" ht="12.2" customHeight="1" thickBot="1" x14ac:dyDescent="0.3">
      <c r="A26" s="31"/>
      <c r="B26" s="32"/>
      <c r="C26" s="33"/>
      <c r="D26" s="34"/>
      <c r="E26" s="35"/>
      <c r="F26" s="36">
        <f t="shared" si="0"/>
        <v>0</v>
      </c>
      <c r="G26" s="37" t="e">
        <f t="shared" si="1"/>
        <v>#DIV/0!</v>
      </c>
      <c r="H26" s="38">
        <f t="shared" si="2"/>
        <v>0</v>
      </c>
      <c r="I26" s="38" t="str">
        <f t="shared" si="3"/>
        <v/>
      </c>
      <c r="J26" s="17"/>
      <c r="K26" s="107">
        <v>23</v>
      </c>
      <c r="L26" s="5"/>
      <c r="M26" s="5"/>
      <c r="N26" s="5"/>
      <c r="O26" s="5"/>
      <c r="P26" s="5"/>
    </row>
    <row r="27" spans="1:16" s="6" customFormat="1" ht="12" customHeight="1" thickBot="1" x14ac:dyDescent="0.25">
      <c r="A27" s="18"/>
      <c r="B27" s="39"/>
      <c r="C27" s="27"/>
      <c r="D27" s="28"/>
      <c r="E27" s="29"/>
      <c r="F27" s="19">
        <f t="shared" si="0"/>
        <v>0</v>
      </c>
      <c r="G27" s="20" t="e">
        <f t="shared" si="1"/>
        <v>#DIV/0!</v>
      </c>
      <c r="H27" s="21">
        <f t="shared" si="2"/>
        <v>0</v>
      </c>
      <c r="I27" s="21" t="str">
        <f t="shared" si="3"/>
        <v/>
      </c>
      <c r="J27" s="17"/>
      <c r="K27" s="107">
        <v>24</v>
      </c>
      <c r="L27" s="5"/>
      <c r="M27" s="5"/>
      <c r="N27" s="5"/>
      <c r="O27" s="5"/>
      <c r="P27" s="5"/>
    </row>
    <row r="28" spans="1:16" s="6" customFormat="1" ht="12" customHeight="1" thickBot="1" x14ac:dyDescent="0.3">
      <c r="A28" s="13"/>
      <c r="B28" s="24"/>
      <c r="C28" s="25"/>
      <c r="D28" s="26"/>
      <c r="E28" s="22"/>
      <c r="F28" s="14">
        <f t="shared" si="0"/>
        <v>0</v>
      </c>
      <c r="G28" s="15" t="e">
        <f t="shared" si="1"/>
        <v>#DIV/0!</v>
      </c>
      <c r="H28" s="16">
        <f t="shared" si="2"/>
        <v>0</v>
      </c>
      <c r="I28" s="16" t="str">
        <f t="shared" si="3"/>
        <v/>
      </c>
      <c r="J28" s="17"/>
      <c r="K28" s="107">
        <v>25</v>
      </c>
      <c r="L28" s="5"/>
      <c r="M28" s="5"/>
      <c r="N28" s="5"/>
      <c r="O28" s="5"/>
      <c r="P28" s="5"/>
    </row>
    <row r="29" spans="1:16" s="6" customFormat="1" ht="12.75" customHeight="1" thickBot="1" x14ac:dyDescent="0.25">
      <c r="A29" s="18"/>
      <c r="B29" s="23"/>
      <c r="C29" s="27"/>
      <c r="D29" s="28"/>
      <c r="E29" s="29"/>
      <c r="F29" s="19">
        <v>0</v>
      </c>
      <c r="G29" s="20" t="e">
        <f t="shared" si="1"/>
        <v>#DIV/0!</v>
      </c>
      <c r="H29" s="21">
        <f t="shared" si="2"/>
        <v>0</v>
      </c>
      <c r="I29" s="21" t="str">
        <f t="shared" si="3"/>
        <v/>
      </c>
      <c r="J29" s="17"/>
      <c r="K29" s="107">
        <v>26</v>
      </c>
      <c r="L29" s="5"/>
      <c r="M29" s="5"/>
      <c r="N29" s="5"/>
      <c r="O29" s="5"/>
      <c r="P29" s="5"/>
    </row>
    <row r="30" spans="1:16" s="6" customFormat="1" ht="12.2" customHeight="1" thickBot="1" x14ac:dyDescent="0.25">
      <c r="A30" s="18"/>
      <c r="B30" s="23"/>
      <c r="C30" s="27"/>
      <c r="D30" s="28"/>
      <c r="E30" s="29"/>
      <c r="F30" s="19">
        <f>SUM(C30:E30)</f>
        <v>0</v>
      </c>
      <c r="G30" s="20" t="e">
        <f t="shared" si="1"/>
        <v>#DIV/0!</v>
      </c>
      <c r="H30" s="21">
        <f t="shared" si="2"/>
        <v>0</v>
      </c>
      <c r="I30" s="21" t="str">
        <f t="shared" si="3"/>
        <v/>
      </c>
      <c r="J30" s="17"/>
      <c r="K30" s="107">
        <v>27</v>
      </c>
      <c r="L30" s="5"/>
      <c r="M30" s="5"/>
      <c r="N30" s="5"/>
      <c r="O30" s="5"/>
      <c r="P30" s="5"/>
    </row>
    <row r="41" spans="3:3" x14ac:dyDescent="0.2">
      <c r="C41" s="7"/>
    </row>
    <row r="42" spans="3:3" x14ac:dyDescent="0.2">
      <c r="C42" s="7"/>
    </row>
    <row r="43" spans="3:3" x14ac:dyDescent="0.2">
      <c r="C43" s="7"/>
    </row>
    <row r="44" spans="3:3" x14ac:dyDescent="0.2">
      <c r="C44" s="7"/>
    </row>
    <row r="45" spans="3:3" x14ac:dyDescent="0.2">
      <c r="C45" s="7"/>
    </row>
    <row r="46" spans="3:3" x14ac:dyDescent="0.2">
      <c r="C46" s="7"/>
    </row>
    <row r="47" spans="3:3" x14ac:dyDescent="0.2">
      <c r="C47" s="7"/>
    </row>
  </sheetData>
  <sheetProtection selectLockedCells="1" selectUnlockedCells="1"/>
  <sortState ref="A4:I30">
    <sortCondition ref="A4"/>
  </sortState>
  <mergeCells count="1">
    <mergeCell ref="B1:G2"/>
  </mergeCells>
  <phoneticPr fontId="16" type="noConversion"/>
  <conditionalFormatting sqref="C19:E26 C4:E15">
    <cfRule type="cellIs" dxfId="7" priority="27" stopIfTrue="1" operator="equal">
      <formula>#REF!</formula>
    </cfRule>
    <cfRule type="cellIs" dxfId="6" priority="28" stopIfTrue="1" operator="equal">
      <formula>$H4</formula>
    </cfRule>
  </conditionalFormatting>
  <conditionalFormatting sqref="C16:E17">
    <cfRule type="cellIs" dxfId="5" priority="31" stopIfTrue="1" operator="equal">
      <formula>#REF!</formula>
    </cfRule>
    <cfRule type="cellIs" dxfId="4" priority="32" stopIfTrue="1" operator="equal">
      <formula>$H16</formula>
    </cfRule>
  </conditionalFormatting>
  <conditionalFormatting sqref="C18:E18">
    <cfRule type="cellIs" dxfId="3" priority="33" stopIfTrue="1" operator="equal">
      <formula>#REF!</formula>
    </cfRule>
    <cfRule type="cellIs" dxfId="2" priority="34" stopIfTrue="1" operator="equal">
      <formula>$H18</formula>
    </cfRule>
  </conditionalFormatting>
  <conditionalFormatting sqref="C27:E30">
    <cfRule type="cellIs" dxfId="1" priority="35" stopIfTrue="1" operator="equal">
      <formula>#REF!</formula>
    </cfRule>
    <cfRule type="cellIs" dxfId="0" priority="36" stopIfTrue="1" operator="equal">
      <formula>$H27</formula>
    </cfRule>
  </conditionalFormatting>
  <pageMargins left="0.21805555555555556" right="0.12222222222222222" top="0.10972222222222222" bottom="6.8750000000000006E-2" header="0.51180555555555551" footer="0.51180555555555551"/>
  <pageSetup paperSize="9" scale="80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/>
  <dimension ref="A1:X37"/>
  <sheetViews>
    <sheetView showGridLines="0" zoomScaleNormal="145" workbookViewId="0">
      <selection activeCell="D2" sqref="D2"/>
    </sheetView>
  </sheetViews>
  <sheetFormatPr defaultRowHeight="12.75" x14ac:dyDescent="0.2"/>
  <cols>
    <col min="1" max="1" width="5.28515625" customWidth="1"/>
    <col min="2" max="2" width="27.85546875" customWidth="1"/>
    <col min="4" max="4" width="7.42578125" customWidth="1"/>
    <col min="8" max="8" width="11" customWidth="1"/>
    <col min="9" max="12" width="7.140625" customWidth="1"/>
    <col min="13" max="13" width="7" customWidth="1"/>
    <col min="14" max="14" width="5.140625" customWidth="1"/>
    <col min="15" max="15" width="7.5703125" customWidth="1"/>
  </cols>
  <sheetData>
    <row r="1" spans="1:24" ht="17.649999999999999" customHeight="1" x14ac:dyDescent="0.2"/>
    <row r="2" spans="1:24" ht="15" thickBot="1" x14ac:dyDescent="0.25">
      <c r="A2" s="41"/>
      <c r="B2" s="41"/>
      <c r="C2" s="41"/>
      <c r="D2" s="41"/>
      <c r="E2" s="12"/>
      <c r="F2" s="12"/>
      <c r="G2" s="41"/>
      <c r="H2" s="41"/>
      <c r="I2" s="41"/>
      <c r="J2" s="41"/>
      <c r="K2" s="95"/>
    </row>
    <row r="3" spans="1:24" ht="13.5" customHeight="1" thickBot="1" x14ac:dyDescent="0.25">
      <c r="A3" s="96" t="s">
        <v>6</v>
      </c>
      <c r="B3" s="97" t="s">
        <v>0</v>
      </c>
      <c r="C3" s="98">
        <v>1</v>
      </c>
      <c r="D3" s="99">
        <v>2</v>
      </c>
      <c r="E3" s="98">
        <v>3</v>
      </c>
      <c r="F3" s="99">
        <v>4</v>
      </c>
      <c r="G3" s="100" t="s">
        <v>1</v>
      </c>
      <c r="H3" s="97" t="s">
        <v>2</v>
      </c>
      <c r="I3" s="97" t="s">
        <v>3</v>
      </c>
      <c r="J3" s="97" t="s">
        <v>4</v>
      </c>
      <c r="K3" s="100" t="s">
        <v>5</v>
      </c>
    </row>
    <row r="4" spans="1:24" ht="12" customHeight="1" thickBot="1" x14ac:dyDescent="0.3">
      <c r="A4" s="90" t="s">
        <v>24</v>
      </c>
      <c r="B4" s="83" t="s">
        <v>17</v>
      </c>
      <c r="C4" s="135">
        <v>201</v>
      </c>
      <c r="D4" s="135">
        <v>159</v>
      </c>
      <c r="E4" s="135">
        <v>146</v>
      </c>
      <c r="F4" s="135">
        <v>173</v>
      </c>
      <c r="G4" s="123">
        <f>SUM(C4:F4)</f>
        <v>679</v>
      </c>
      <c r="H4" s="124">
        <f>AVERAGE(C4:F4)</f>
        <v>169.75</v>
      </c>
      <c r="I4" s="125">
        <f>MAX(B4:D4)</f>
        <v>201</v>
      </c>
      <c r="J4" s="125">
        <f>IF(C4&lt;&gt;"",MAX(B4:D4)-MIN(B4:D4),"")</f>
        <v>42</v>
      </c>
      <c r="K4" s="130">
        <v>1</v>
      </c>
    </row>
    <row r="5" spans="1:24" ht="12" customHeight="1" thickBot="1" x14ac:dyDescent="0.3">
      <c r="A5" s="90">
        <v>11</v>
      </c>
      <c r="B5" s="83" t="s">
        <v>19</v>
      </c>
      <c r="C5" s="115">
        <v>170</v>
      </c>
      <c r="D5" s="141">
        <v>165</v>
      </c>
      <c r="E5" s="135">
        <v>169</v>
      </c>
      <c r="F5" s="135">
        <v>159</v>
      </c>
      <c r="G5" s="123">
        <f>SUM(C5:F5)</f>
        <v>663</v>
      </c>
      <c r="H5" s="124">
        <f>AVERAGE(C5:F5)</f>
        <v>165.75</v>
      </c>
      <c r="I5" s="125">
        <f>MAX(B5:D5)</f>
        <v>170</v>
      </c>
      <c r="J5" s="125">
        <f>IF(C5&lt;&gt;"",MAX(B5:D5)-MIN(B5:D5),"")</f>
        <v>5</v>
      </c>
      <c r="K5" s="130">
        <v>2</v>
      </c>
      <c r="Q5" s="1"/>
      <c r="R5" s="1"/>
    </row>
    <row r="6" spans="1:24" s="2" customFormat="1" ht="12" customHeight="1" thickBot="1" x14ac:dyDescent="0.3">
      <c r="A6" s="82">
        <v>3</v>
      </c>
      <c r="B6" s="83" t="s">
        <v>21</v>
      </c>
      <c r="C6" s="135">
        <v>193</v>
      </c>
      <c r="D6" s="135">
        <v>169</v>
      </c>
      <c r="E6" s="123">
        <v>122</v>
      </c>
      <c r="F6" s="142">
        <v>177</v>
      </c>
      <c r="G6" s="123">
        <f>SUM(C6:F6)</f>
        <v>661</v>
      </c>
      <c r="H6" s="124">
        <f>AVERAGE(C6:F6)</f>
        <v>165.25</v>
      </c>
      <c r="I6" s="125">
        <f>MAX(B6:D6)</f>
        <v>193</v>
      </c>
      <c r="J6" s="125">
        <f>IF(C6&lt;&gt;"",MAX(B6:D6)-MIN(B6:D6),"")</f>
        <v>24</v>
      </c>
      <c r="K6" s="130">
        <v>3</v>
      </c>
    </row>
    <row r="7" spans="1:24" s="11" customFormat="1" ht="14.25" customHeight="1" thickBot="1" x14ac:dyDescent="0.3">
      <c r="A7" s="59">
        <v>2</v>
      </c>
      <c r="B7" s="121" t="s">
        <v>20</v>
      </c>
      <c r="C7" s="136">
        <v>140</v>
      </c>
      <c r="D7" s="136">
        <v>169</v>
      </c>
      <c r="E7" s="127">
        <v>145</v>
      </c>
      <c r="F7" s="143">
        <v>147</v>
      </c>
      <c r="G7" s="127">
        <f>SUM(C7:F7)</f>
        <v>601</v>
      </c>
      <c r="H7" s="128">
        <f>AVERAGE(C7:F7)</f>
        <v>150.25</v>
      </c>
      <c r="I7" s="129">
        <f>MAX(B7:D7)</f>
        <v>169</v>
      </c>
      <c r="J7" s="129">
        <f>IF(C7&lt;&gt;"",MAX(B7:D7)-MIN(B7:D7),"")</f>
        <v>29</v>
      </c>
      <c r="K7" s="130">
        <v>4</v>
      </c>
      <c r="L7" s="10"/>
    </row>
    <row r="8" spans="1:24" s="6" customFormat="1" ht="9.75" customHeight="1" thickBot="1" x14ac:dyDescent="0.3">
      <c r="A8" s="41"/>
      <c r="B8" s="41"/>
      <c r="C8" s="131"/>
      <c r="D8" s="131"/>
      <c r="E8" s="131"/>
      <c r="F8" s="131"/>
      <c r="G8" s="131"/>
      <c r="H8" s="131"/>
      <c r="I8" s="131"/>
      <c r="J8" s="132"/>
      <c r="K8" s="131"/>
      <c r="L8" s="5"/>
    </row>
    <row r="9" spans="1:24" s="6" customFormat="1" ht="12.2" customHeight="1" thickBot="1" x14ac:dyDescent="0.3">
      <c r="A9" s="96" t="s">
        <v>6</v>
      </c>
      <c r="B9" s="97" t="s">
        <v>9</v>
      </c>
      <c r="C9" s="137">
        <v>1</v>
      </c>
      <c r="D9" s="138">
        <v>2</v>
      </c>
      <c r="E9" s="139" t="s">
        <v>1</v>
      </c>
      <c r="F9" s="140" t="s">
        <v>2</v>
      </c>
      <c r="G9" s="134" t="s">
        <v>3</v>
      </c>
      <c r="H9" s="134" t="s">
        <v>4</v>
      </c>
      <c r="I9" s="133" t="s">
        <v>5</v>
      </c>
      <c r="J9" s="131"/>
      <c r="K9" s="131"/>
      <c r="L9" s="5"/>
    </row>
    <row r="10" spans="1:24" s="6" customFormat="1" ht="12.2" customHeight="1" thickBot="1" x14ac:dyDescent="0.3">
      <c r="A10" s="82">
        <v>3</v>
      </c>
      <c r="B10" s="83" t="s">
        <v>21</v>
      </c>
      <c r="C10" s="135">
        <v>193</v>
      </c>
      <c r="D10" s="135">
        <v>169</v>
      </c>
      <c r="E10" s="115">
        <f t="shared" ref="E10" si="0">SUM(C10:D10)</f>
        <v>362</v>
      </c>
      <c r="F10" s="116">
        <f t="shared" ref="F10:F15" si="1">AVERAGE(C10:D10)</f>
        <v>181</v>
      </c>
      <c r="G10" s="117">
        <f t="shared" ref="G10:G15" si="2">MAX(B10:D10)</f>
        <v>193</v>
      </c>
      <c r="H10" s="117">
        <f t="shared" ref="H10:H15" si="3">IF(C10&lt;&gt;"",MAX(B10:D10)-MIN(B10:D10),"")</f>
        <v>24</v>
      </c>
      <c r="I10" s="130">
        <v>1</v>
      </c>
      <c r="J10" s="131"/>
      <c r="K10" s="131"/>
      <c r="L10" s="5"/>
      <c r="M10"/>
      <c r="N10"/>
    </row>
    <row r="11" spans="1:24" s="6" customFormat="1" ht="12.2" customHeight="1" thickBot="1" x14ac:dyDescent="0.3">
      <c r="A11" s="90" t="s">
        <v>24</v>
      </c>
      <c r="B11" s="83" t="s">
        <v>17</v>
      </c>
      <c r="C11" s="135">
        <v>201</v>
      </c>
      <c r="D11" s="135">
        <v>159</v>
      </c>
      <c r="E11" s="115">
        <f>SUM(C11:D11)</f>
        <v>360</v>
      </c>
      <c r="F11" s="116">
        <f t="shared" si="1"/>
        <v>180</v>
      </c>
      <c r="G11" s="117">
        <f t="shared" si="2"/>
        <v>201</v>
      </c>
      <c r="H11" s="117">
        <f t="shared" si="3"/>
        <v>42</v>
      </c>
      <c r="I11" s="130">
        <v>2</v>
      </c>
      <c r="J11" s="131"/>
      <c r="K11" s="131"/>
      <c r="L11" s="5"/>
      <c r="M11"/>
      <c r="N11"/>
    </row>
    <row r="12" spans="1:24" ht="12.75" customHeight="1" thickBot="1" x14ac:dyDescent="0.3">
      <c r="A12" s="90">
        <v>11</v>
      </c>
      <c r="B12" s="83" t="s">
        <v>19</v>
      </c>
      <c r="C12" s="115">
        <v>170</v>
      </c>
      <c r="D12" s="144">
        <v>165</v>
      </c>
      <c r="E12" s="115">
        <f>SUM(C12:D12)</f>
        <v>335</v>
      </c>
      <c r="F12" s="116">
        <f t="shared" si="1"/>
        <v>167.5</v>
      </c>
      <c r="G12" s="117">
        <f t="shared" si="2"/>
        <v>170</v>
      </c>
      <c r="H12" s="117">
        <f t="shared" si="3"/>
        <v>5</v>
      </c>
      <c r="I12" s="130">
        <v>3</v>
      </c>
      <c r="J12" s="131"/>
      <c r="K12" s="131"/>
    </row>
    <row r="13" spans="1:24" ht="12.2" customHeight="1" thickBot="1" x14ac:dyDescent="0.3">
      <c r="A13" s="91">
        <v>2</v>
      </c>
      <c r="B13" s="122" t="s">
        <v>20</v>
      </c>
      <c r="C13" s="135">
        <v>140</v>
      </c>
      <c r="D13" s="135">
        <v>169</v>
      </c>
      <c r="E13" s="115">
        <f>SUM(C13:D13)</f>
        <v>309</v>
      </c>
      <c r="F13" s="116">
        <f t="shared" si="1"/>
        <v>154.5</v>
      </c>
      <c r="G13" s="117">
        <f t="shared" si="2"/>
        <v>169</v>
      </c>
      <c r="H13" s="117">
        <f t="shared" si="3"/>
        <v>29</v>
      </c>
      <c r="I13" s="130">
        <v>4</v>
      </c>
      <c r="J13" s="131"/>
      <c r="K13" s="131"/>
    </row>
    <row r="14" spans="1:24" ht="12" customHeight="1" thickBot="1" x14ac:dyDescent="0.3">
      <c r="A14" s="112" t="s">
        <v>25</v>
      </c>
      <c r="B14" s="121" t="s">
        <v>16</v>
      </c>
      <c r="C14" s="126">
        <v>132</v>
      </c>
      <c r="D14" s="145">
        <v>176</v>
      </c>
      <c r="E14" s="127">
        <f>SUM(C14:D14)</f>
        <v>308</v>
      </c>
      <c r="F14" s="128">
        <f t="shared" si="1"/>
        <v>154</v>
      </c>
      <c r="G14" s="129">
        <f t="shared" si="2"/>
        <v>176</v>
      </c>
      <c r="H14" s="129">
        <f t="shared" si="3"/>
        <v>44</v>
      </c>
      <c r="I14" s="130">
        <v>5</v>
      </c>
      <c r="J14" s="131"/>
      <c r="K14" s="131"/>
    </row>
    <row r="15" spans="1:24" ht="12.75" customHeight="1" thickBot="1" x14ac:dyDescent="0.3">
      <c r="A15" s="55">
        <v>10</v>
      </c>
      <c r="B15" s="75" t="s">
        <v>11</v>
      </c>
      <c r="C15" s="136">
        <v>142</v>
      </c>
      <c r="D15" s="136">
        <v>129</v>
      </c>
      <c r="E15" s="127">
        <f>SUM(C15:D15)</f>
        <v>271</v>
      </c>
      <c r="F15" s="128">
        <f t="shared" si="1"/>
        <v>135.5</v>
      </c>
      <c r="G15" s="129">
        <f t="shared" si="2"/>
        <v>142</v>
      </c>
      <c r="H15" s="129">
        <f t="shared" si="3"/>
        <v>13</v>
      </c>
      <c r="I15" s="130">
        <v>6</v>
      </c>
      <c r="J15" s="131"/>
      <c r="K15" s="131"/>
    </row>
    <row r="16" spans="1:24" ht="12.2" customHeight="1" x14ac:dyDescent="0.25">
      <c r="A16" s="42"/>
      <c r="B16" s="42"/>
      <c r="C16" s="132"/>
      <c r="D16" s="132"/>
      <c r="E16" s="132"/>
      <c r="F16" s="132"/>
      <c r="G16" s="132"/>
      <c r="H16" s="132"/>
      <c r="I16" s="132"/>
      <c r="J16" s="131"/>
      <c r="K16" s="131"/>
      <c r="O16" s="3"/>
      <c r="P16" s="3"/>
      <c r="Q16" s="2"/>
      <c r="R16" s="2"/>
      <c r="S16" s="2"/>
      <c r="T16" s="2"/>
      <c r="U16" s="2"/>
      <c r="V16" s="2"/>
      <c r="W16" s="2"/>
      <c r="X16" s="2"/>
    </row>
    <row r="17" spans="1:24" ht="12.2" customHeight="1" x14ac:dyDescent="0.2">
      <c r="A17" s="12"/>
      <c r="B17" s="12"/>
      <c r="C17" s="12"/>
      <c r="D17" s="12"/>
      <c r="E17" s="12"/>
      <c r="F17" s="12"/>
      <c r="G17" s="12"/>
      <c r="H17" s="12"/>
      <c r="I17" s="12"/>
      <c r="J17" s="41"/>
      <c r="K17" s="41"/>
      <c r="O17" s="11"/>
      <c r="P17" s="11"/>
      <c r="Q17" s="11"/>
      <c r="R17" s="11"/>
      <c r="S17" s="11"/>
      <c r="T17" s="11"/>
      <c r="U17" s="11"/>
      <c r="V17" s="11"/>
      <c r="W17" s="11"/>
      <c r="X17" s="11"/>
    </row>
    <row r="18" spans="1:24" ht="12.2" customHeight="1" x14ac:dyDescent="0.2">
      <c r="A18" s="41"/>
      <c r="B18" s="41"/>
      <c r="C18" s="41"/>
      <c r="D18" s="41"/>
      <c r="E18" s="41"/>
      <c r="F18" s="41"/>
      <c r="G18" s="41"/>
      <c r="H18" s="41"/>
      <c r="I18" s="41"/>
      <c r="J18" s="41"/>
      <c r="K18" s="41"/>
      <c r="O18" s="6"/>
      <c r="P18" s="6"/>
      <c r="Q18" s="6"/>
      <c r="R18" s="6"/>
      <c r="S18" s="6"/>
      <c r="T18" s="6"/>
      <c r="U18" s="6"/>
      <c r="V18" s="6"/>
      <c r="W18" s="6"/>
      <c r="X18" s="6"/>
    </row>
    <row r="19" spans="1:24" ht="12.2" customHeight="1" x14ac:dyDescent="0.2">
      <c r="J19" s="41"/>
      <c r="K19" s="41"/>
      <c r="O19" s="6"/>
      <c r="P19" s="6"/>
      <c r="Q19" s="6"/>
      <c r="R19" s="6"/>
      <c r="S19" s="6"/>
      <c r="T19" s="6"/>
      <c r="U19" s="6"/>
      <c r="V19" s="6"/>
      <c r="W19" s="6"/>
      <c r="X19" s="6"/>
    </row>
    <row r="20" spans="1:24" ht="12.2" customHeight="1" x14ac:dyDescent="0.2">
      <c r="J20" s="41"/>
      <c r="K20" s="41"/>
      <c r="Q20" s="6"/>
      <c r="R20" s="6"/>
      <c r="S20" s="6"/>
      <c r="T20" s="6"/>
      <c r="U20" s="6"/>
      <c r="V20" s="6"/>
      <c r="W20" s="6"/>
      <c r="X20" s="6"/>
    </row>
    <row r="21" spans="1:24" ht="12" customHeight="1" x14ac:dyDescent="0.2">
      <c r="J21" s="41"/>
      <c r="K21" s="41"/>
      <c r="Q21" s="6"/>
      <c r="R21" s="6"/>
      <c r="S21" s="6"/>
    </row>
    <row r="22" spans="1:24" ht="13.5" customHeight="1" x14ac:dyDescent="0.2">
      <c r="K22" s="41"/>
    </row>
    <row r="23" spans="1:24" ht="12.2" customHeight="1" x14ac:dyDescent="0.2">
      <c r="K23" s="41"/>
    </row>
    <row r="24" spans="1:24" ht="12.2" customHeight="1" x14ac:dyDescent="0.2">
      <c r="K24" s="41"/>
    </row>
    <row r="25" spans="1:24" ht="12.2" customHeight="1" x14ac:dyDescent="0.2">
      <c r="K25" s="41"/>
    </row>
    <row r="26" spans="1:24" ht="12.2" customHeight="1" x14ac:dyDescent="0.2"/>
    <row r="27" spans="1:24" ht="12.2" customHeight="1" x14ac:dyDescent="0.2">
      <c r="N27" s="40"/>
    </row>
    <row r="28" spans="1:24" ht="12.2" customHeight="1" x14ac:dyDescent="0.2">
      <c r="K28" s="41"/>
      <c r="L28" s="41"/>
      <c r="M28" s="41"/>
    </row>
    <row r="29" spans="1:24" ht="12.2" customHeight="1" x14ac:dyDescent="0.2">
      <c r="K29" s="41"/>
      <c r="L29" s="41"/>
      <c r="M29" s="41"/>
    </row>
    <row r="30" spans="1:24" ht="12.2" customHeight="1" x14ac:dyDescent="0.2">
      <c r="K30" s="41"/>
      <c r="L30" s="41"/>
      <c r="M30" s="41"/>
    </row>
    <row r="31" spans="1:24" ht="12.2" customHeight="1" x14ac:dyDescent="0.2">
      <c r="K31" s="41"/>
      <c r="L31" s="41"/>
      <c r="M31" s="41"/>
    </row>
    <row r="32" spans="1:24" x14ac:dyDescent="0.2">
      <c r="K32" s="41"/>
      <c r="L32" s="41"/>
      <c r="M32" s="41"/>
    </row>
    <row r="36" ht="16.5" customHeight="1" x14ac:dyDescent="0.2"/>
    <row r="37" ht="16.5" customHeight="1" x14ac:dyDescent="0.2"/>
  </sheetData>
  <sheetProtection selectLockedCells="1" selectUnlockedCells="1"/>
  <phoneticPr fontId="16" type="noConversion"/>
  <pageMargins left="0.21805555555555556" right="0.12222222222222222" top="0.10972222222222222" bottom="6.8750000000000006E-2" header="0.51180555555555551" footer="0.51180555555555551"/>
  <pageSetup paperSize="9" scale="72" firstPageNumber="0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квалификация</vt:lpstr>
      <vt:lpstr>раунды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7</dc:creator>
  <cp:lastModifiedBy>Муравьев</cp:lastModifiedBy>
  <dcterms:created xsi:type="dcterms:W3CDTF">2014-11-17T17:04:42Z</dcterms:created>
  <dcterms:modified xsi:type="dcterms:W3CDTF">2016-04-13T12:18:24Z</dcterms:modified>
</cp:coreProperties>
</file>