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30" yWindow="2565" windowWidth="9690" windowHeight="3345" tabRatio="863" activeTab="0"/>
  </bookViews>
  <sheets>
    <sheet name="Квалификация " sheetId="1" r:id="rId1"/>
    <sheet name="Раунды " sheetId="2" r:id="rId2"/>
  </sheets>
  <definedNames/>
  <calcPr fullCalcOnLoad="1"/>
</workbook>
</file>

<file path=xl/sharedStrings.xml><?xml version="1.0" encoding="utf-8"?>
<sst xmlns="http://schemas.openxmlformats.org/spreadsheetml/2006/main" count="61" uniqueCount="25">
  <si>
    <t>Ф.И.О.</t>
  </si>
  <si>
    <t>№</t>
  </si>
  <si>
    <t>итого</t>
  </si>
  <si>
    <t>сред.</t>
  </si>
  <si>
    <t>макс.</t>
  </si>
  <si>
    <t>разн.</t>
  </si>
  <si>
    <t>турба гейм</t>
  </si>
  <si>
    <t>место</t>
  </si>
  <si>
    <t>турба</t>
  </si>
  <si>
    <t>Таганов Алексей</t>
  </si>
  <si>
    <t>Мясников Владимир</t>
  </si>
  <si>
    <t>Локтюшин Вячеслав</t>
  </si>
  <si>
    <t xml:space="preserve">Жиделев Андрей </t>
  </si>
  <si>
    <t xml:space="preserve">Жиделева Екатерина  </t>
  </si>
  <si>
    <t>Смирнов Павел</t>
  </si>
  <si>
    <t xml:space="preserve">Карпов Сергей </t>
  </si>
  <si>
    <t>Горностаев Александр</t>
  </si>
  <si>
    <t>Вразовский иван</t>
  </si>
  <si>
    <t>Чамаев Сергей</t>
  </si>
  <si>
    <t>Москалев Владимир</t>
  </si>
  <si>
    <t>Таганова Александра</t>
  </si>
  <si>
    <t>да</t>
  </si>
  <si>
    <t xml:space="preserve">6 этап  Планета Боулинг </t>
  </si>
  <si>
    <t>T</t>
  </si>
  <si>
    <t>D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</si>
</sst>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u val="single"/>
      <sz val="12"/>
      <name val="Arial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.5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20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55" fillId="33" borderId="10" xfId="61" applyFill="1" applyBorder="1" applyAlignment="1">
      <alignment horizontal="center" vertical="center"/>
    </xf>
    <xf numFmtId="164" fontId="55" fillId="33" borderId="10" xfId="61" applyNumberFormat="1" applyFill="1" applyBorder="1" applyAlignment="1">
      <alignment horizontal="center" vertical="center"/>
    </xf>
    <xf numFmtId="1" fontId="55" fillId="33" borderId="10" xfId="61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5" fillId="33" borderId="10" xfId="61" applyFill="1" applyBorder="1" applyAlignment="1" applyProtection="1">
      <alignment/>
      <protection locked="0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6" fillId="35" borderId="13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55" fillId="33" borderId="10" xfId="61" applyFill="1" applyBorder="1" applyAlignment="1">
      <alignment horizontal="center"/>
    </xf>
    <xf numFmtId="0" fontId="2" fillId="36" borderId="10" xfId="52" applyFont="1" applyFill="1" applyBorder="1" applyProtection="1">
      <alignment/>
      <protection locked="0"/>
    </xf>
    <xf numFmtId="0" fontId="18" fillId="35" borderId="10" xfId="52" applyFont="1" applyFill="1" applyBorder="1" applyAlignment="1">
      <alignment horizontal="center"/>
      <protection/>
    </xf>
    <xf numFmtId="1" fontId="17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7" fillId="36" borderId="10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/>
    </xf>
    <xf numFmtId="49" fontId="56" fillId="33" borderId="0" xfId="0" applyNumberFormat="1" applyFont="1" applyFill="1" applyAlignment="1">
      <alignment/>
    </xf>
    <xf numFmtId="0" fontId="5" fillId="35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56" fillId="33" borderId="14" xfId="0" applyNumberFormat="1" applyFont="1" applyFill="1" applyBorder="1" applyAlignment="1">
      <alignment/>
    </xf>
    <xf numFmtId="0" fontId="2" fillId="37" borderId="10" xfId="0" applyFont="1" applyFill="1" applyBorder="1" applyAlignment="1" applyProtection="1">
      <alignment horizontal="center"/>
      <protection/>
    </xf>
    <xf numFmtId="0" fontId="18" fillId="38" borderId="10" xfId="52" applyFont="1" applyFill="1" applyBorder="1" applyAlignment="1">
      <alignment horizontal="center"/>
      <protection/>
    </xf>
    <xf numFmtId="0" fontId="2" fillId="39" borderId="10" xfId="52" applyFont="1" applyFill="1" applyBorder="1" applyProtection="1">
      <alignment/>
      <protection locked="0"/>
    </xf>
    <xf numFmtId="0" fontId="55" fillId="37" borderId="10" xfId="61" applyFill="1" applyBorder="1" applyAlignment="1">
      <alignment horizontal="center" vertical="center"/>
    </xf>
    <xf numFmtId="164" fontId="55" fillId="37" borderId="10" xfId="61" applyNumberFormat="1" applyFill="1" applyBorder="1" applyAlignment="1">
      <alignment horizontal="center" vertical="center"/>
    </xf>
    <xf numFmtId="1" fontId="55" fillId="37" borderId="10" xfId="61" applyNumberFormat="1" applyFill="1" applyBorder="1" applyAlignment="1">
      <alignment horizontal="center" vertical="center"/>
    </xf>
    <xf numFmtId="1" fontId="17" fillId="39" borderId="10" xfId="0" applyNumberFormat="1" applyFont="1" applyFill="1" applyBorder="1" applyAlignment="1">
      <alignment horizontal="center" vertical="center"/>
    </xf>
    <xf numFmtId="0" fontId="24" fillId="37" borderId="10" xfId="34" applyFont="1" applyFill="1" applyBorder="1" applyAlignment="1" applyProtection="1">
      <alignment/>
      <protection locked="0"/>
    </xf>
    <xf numFmtId="0" fontId="55" fillId="37" borderId="10" xfId="61" applyFill="1" applyBorder="1" applyAlignment="1">
      <alignment horizontal="center"/>
    </xf>
    <xf numFmtId="0" fontId="55" fillId="37" borderId="10" xfId="61" applyFill="1" applyBorder="1" applyAlignment="1" applyProtection="1">
      <alignment/>
      <protection locked="0"/>
    </xf>
    <xf numFmtId="0" fontId="17" fillId="39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164" fontId="57" fillId="39" borderId="10" xfId="0" applyNumberFormat="1" applyFont="1" applyFill="1" applyBorder="1" applyAlignment="1">
      <alignment horizontal="center" vertical="center"/>
    </xf>
    <xf numFmtId="1" fontId="57" fillId="39" borderId="10" xfId="0" applyNumberFormat="1" applyFont="1" applyFill="1" applyBorder="1" applyAlignment="1">
      <alignment horizontal="center" vertical="center"/>
    </xf>
    <xf numFmtId="1" fontId="7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11" fillId="40" borderId="10" xfId="0" applyNumberFormat="1" applyFont="1" applyFill="1" applyBorder="1" applyAlignment="1" applyProtection="1">
      <alignment horizontal="center" vertical="center"/>
      <protection/>
    </xf>
    <xf numFmtId="164" fontId="39" fillId="37" borderId="10" xfId="61" applyNumberFormat="1" applyFont="1" applyFill="1" applyBorder="1" applyAlignment="1">
      <alignment horizontal="center" vertical="center"/>
    </xf>
    <xf numFmtId="1" fontId="39" fillId="37" borderId="10" xfId="61" applyNumberFormat="1" applyFont="1" applyFill="1" applyBorder="1" applyAlignment="1">
      <alignment horizontal="center" vertical="center"/>
    </xf>
    <xf numFmtId="164" fontId="39" fillId="33" borderId="10" xfId="61" applyNumberFormat="1" applyFont="1" applyFill="1" applyBorder="1" applyAlignment="1">
      <alignment horizontal="center" vertical="center"/>
    </xf>
    <xf numFmtId="1" fontId="39" fillId="33" borderId="10" xfId="61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64" fontId="57" fillId="36" borderId="10" xfId="0" applyNumberFormat="1" applyFont="1" applyFill="1" applyBorder="1" applyAlignment="1">
      <alignment horizontal="center" vertical="center"/>
    </xf>
    <xf numFmtId="1" fontId="57" fillId="36" borderId="10" xfId="0" applyNumberFormat="1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0" fillId="35" borderId="10" xfId="52" applyFont="1" applyFill="1" applyBorder="1" applyAlignment="1">
      <alignment horizontal="center"/>
      <protection/>
    </xf>
    <xf numFmtId="0" fontId="12" fillId="36" borderId="10" xfId="0" applyFont="1" applyFill="1" applyBorder="1" applyAlignment="1">
      <alignment/>
    </xf>
    <xf numFmtId="0" fontId="51" fillId="33" borderId="10" xfId="53" applyFill="1" applyBorder="1" applyAlignment="1">
      <alignment horizontal="center" vertical="center"/>
    </xf>
    <xf numFmtId="0" fontId="51" fillId="33" borderId="10" xfId="53" applyFill="1" applyBorder="1" applyAlignment="1">
      <alignment/>
    </xf>
    <xf numFmtId="0" fontId="13" fillId="36" borderId="10" xfId="52" applyFont="1" applyFill="1" applyBorder="1" applyProtection="1">
      <alignment/>
      <protection locked="0"/>
    </xf>
    <xf numFmtId="164" fontId="39" fillId="33" borderId="10" xfId="53" applyNumberFormat="1" applyFont="1" applyFill="1" applyBorder="1" applyAlignment="1">
      <alignment horizontal="center" vertical="center"/>
    </xf>
    <xf numFmtId="1" fontId="39" fillId="33" borderId="10" xfId="53" applyNumberFormat="1" applyFont="1" applyFill="1" applyBorder="1" applyAlignment="1">
      <alignment horizontal="center" vertical="center"/>
    </xf>
    <xf numFmtId="1" fontId="51" fillId="33" borderId="10" xfId="53" applyNumberFormat="1" applyFill="1" applyBorder="1" applyAlignment="1">
      <alignment horizontal="center" vertical="center"/>
    </xf>
    <xf numFmtId="0" fontId="55" fillId="33" borderId="10" xfId="61" applyFill="1" applyBorder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8" fillId="37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16</xdr:row>
      <xdr:rowOff>66675</xdr:rowOff>
    </xdr:from>
    <xdr:to>
      <xdr:col>10</xdr:col>
      <xdr:colOff>447675</xdr:colOff>
      <xdr:row>28</xdr:row>
      <xdr:rowOff>161925</xdr:rowOff>
    </xdr:to>
    <xdr:sp>
      <xdr:nvSpPr>
        <xdr:cNvPr id="1" name="AutoShape 13"/>
        <xdr:cNvSpPr>
          <a:spLocks/>
        </xdr:cNvSpPr>
      </xdr:nvSpPr>
      <xdr:spPr>
        <a:xfrm rot="16200000">
          <a:off x="6629400" y="2914650"/>
          <a:ext cx="866775" cy="2343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1">
          <a:gsLst>
            <a:gs pos="0">
              <a:srgbClr val="FF3300"/>
            </a:gs>
            <a:gs pos="100000">
              <a:srgbClr val="FFE8E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9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4.28125" style="0" customWidth="1"/>
    <col min="2" max="2" width="30.8515625" style="0" customWidth="1"/>
    <col min="3" max="3" width="7.8515625" style="0" customWidth="1"/>
    <col min="4" max="4" width="8.140625" style="0" customWidth="1"/>
    <col min="5" max="5" width="8.7109375" style="0" customWidth="1"/>
    <col min="6" max="6" width="7.421875" style="0" customWidth="1"/>
    <col min="7" max="7" width="8.8515625" style="0" customWidth="1"/>
    <col min="8" max="8" width="6.7109375" style="0" customWidth="1"/>
    <col min="9" max="9" width="6.421875" style="0" customWidth="1"/>
    <col min="10" max="10" width="11.57421875" style="0" customWidth="1"/>
  </cols>
  <sheetData>
    <row r="1" spans="1:26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6.25">
      <c r="A3" s="10"/>
      <c r="B3" s="28" t="s">
        <v>22</v>
      </c>
      <c r="C3" s="28"/>
      <c r="D3" s="28"/>
      <c r="E3" s="28"/>
      <c r="F3" s="28"/>
      <c r="G3" s="2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7" thickBot="1">
      <c r="A4" s="10"/>
      <c r="B4" s="35"/>
      <c r="C4" s="35"/>
      <c r="D4" s="35"/>
      <c r="E4" s="35"/>
      <c r="F4" s="35"/>
      <c r="G4" s="3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3.5">
      <c r="A5" s="29" t="s">
        <v>1</v>
      </c>
      <c r="B5" s="30" t="s">
        <v>0</v>
      </c>
      <c r="C5" s="31">
        <v>1</v>
      </c>
      <c r="D5" s="32">
        <v>2</v>
      </c>
      <c r="E5" s="31">
        <v>3</v>
      </c>
      <c r="F5" s="33" t="s">
        <v>2</v>
      </c>
      <c r="G5" s="30" t="s">
        <v>3</v>
      </c>
      <c r="H5" s="30" t="s">
        <v>4</v>
      </c>
      <c r="I5" s="30" t="s">
        <v>5</v>
      </c>
      <c r="J5" s="33" t="s">
        <v>6</v>
      </c>
      <c r="K5" s="33" t="s">
        <v>7</v>
      </c>
      <c r="L5" s="34" t="s">
        <v>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>
      <c r="A6" s="36">
        <v>11</v>
      </c>
      <c r="B6" s="75" t="s">
        <v>10</v>
      </c>
      <c r="C6" s="77">
        <v>203</v>
      </c>
      <c r="D6" s="39">
        <v>196</v>
      </c>
      <c r="E6" s="39">
        <v>190</v>
      </c>
      <c r="F6" s="39">
        <f aca="true" t="shared" si="0" ref="F6:F29">SUM(C6:E6)</f>
        <v>589</v>
      </c>
      <c r="G6" s="50">
        <f aca="true" t="shared" si="1" ref="G6:G32">AVERAGE(C6:E6)</f>
        <v>196.33333333333334</v>
      </c>
      <c r="H6" s="51">
        <f aca="true" t="shared" si="2" ref="H6:H32">MAX(C6:E6)</f>
        <v>203</v>
      </c>
      <c r="I6" s="52">
        <f aca="true" t="shared" si="3" ref="I6:I32">IF(D6&lt;&gt;"",MAX(C6:E6)-MIN(C6:E6),"")</f>
        <v>13</v>
      </c>
      <c r="J6" s="53"/>
      <c r="K6" s="53">
        <v>1</v>
      </c>
      <c r="L6" s="7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>
      <c r="A7" s="36">
        <v>10</v>
      </c>
      <c r="B7" s="75" t="s">
        <v>19</v>
      </c>
      <c r="C7" s="77">
        <v>222</v>
      </c>
      <c r="D7" s="39">
        <v>182</v>
      </c>
      <c r="E7" s="39">
        <v>173</v>
      </c>
      <c r="F7" s="39">
        <f t="shared" si="0"/>
        <v>577</v>
      </c>
      <c r="G7" s="56">
        <f t="shared" si="1"/>
        <v>192.33333333333334</v>
      </c>
      <c r="H7" s="57">
        <f t="shared" si="2"/>
        <v>222</v>
      </c>
      <c r="I7" s="41">
        <f t="shared" si="3"/>
        <v>49</v>
      </c>
      <c r="J7" s="53"/>
      <c r="K7" s="53">
        <v>2</v>
      </c>
      <c r="L7" s="7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>
      <c r="A8" s="36">
        <v>12</v>
      </c>
      <c r="B8" s="75" t="s">
        <v>17</v>
      </c>
      <c r="C8" s="77">
        <v>170</v>
      </c>
      <c r="D8" s="39">
        <v>186</v>
      </c>
      <c r="E8" s="39">
        <v>200</v>
      </c>
      <c r="F8" s="39">
        <f t="shared" si="0"/>
        <v>556</v>
      </c>
      <c r="G8" s="50">
        <f t="shared" si="1"/>
        <v>185.33333333333334</v>
      </c>
      <c r="H8" s="51">
        <f t="shared" si="2"/>
        <v>200</v>
      </c>
      <c r="I8" s="52">
        <f t="shared" si="3"/>
        <v>30</v>
      </c>
      <c r="J8" s="53"/>
      <c r="K8" s="53">
        <v>3</v>
      </c>
      <c r="L8" s="7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>
      <c r="A9" s="1">
        <v>5</v>
      </c>
      <c r="B9" s="75" t="s">
        <v>9</v>
      </c>
      <c r="C9" s="77">
        <v>158</v>
      </c>
      <c r="D9" s="39">
        <v>158</v>
      </c>
      <c r="E9" s="39">
        <v>223</v>
      </c>
      <c r="F9" s="39">
        <f t="shared" si="0"/>
        <v>539</v>
      </c>
      <c r="G9" s="56">
        <f t="shared" si="1"/>
        <v>179.66666666666666</v>
      </c>
      <c r="H9" s="57">
        <f t="shared" si="2"/>
        <v>223</v>
      </c>
      <c r="I9" s="41">
        <f t="shared" si="3"/>
        <v>65</v>
      </c>
      <c r="J9" s="53" t="s">
        <v>21</v>
      </c>
      <c r="K9" s="53">
        <v>4</v>
      </c>
      <c r="L9" s="7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>
      <c r="A10" s="1">
        <v>1</v>
      </c>
      <c r="B10" s="75" t="s">
        <v>16</v>
      </c>
      <c r="C10" s="77">
        <v>179</v>
      </c>
      <c r="D10" s="54">
        <v>166</v>
      </c>
      <c r="E10" s="55">
        <v>179</v>
      </c>
      <c r="F10" s="53">
        <f t="shared" si="0"/>
        <v>524</v>
      </c>
      <c r="G10" s="56">
        <f t="shared" si="1"/>
        <v>174.66666666666666</v>
      </c>
      <c r="H10" s="57">
        <f t="shared" si="2"/>
        <v>179</v>
      </c>
      <c r="I10" s="41">
        <f t="shared" si="3"/>
        <v>13</v>
      </c>
      <c r="J10" s="53" t="s">
        <v>21</v>
      </c>
      <c r="K10" s="53">
        <v>5</v>
      </c>
      <c r="L10" s="7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>
      <c r="A11" s="36">
        <v>4</v>
      </c>
      <c r="B11" s="75" t="s">
        <v>14</v>
      </c>
      <c r="C11" s="77">
        <v>172</v>
      </c>
      <c r="D11" s="54">
        <v>170</v>
      </c>
      <c r="E11" s="54">
        <v>180</v>
      </c>
      <c r="F11" s="53">
        <f t="shared" si="0"/>
        <v>522</v>
      </c>
      <c r="G11" s="56">
        <f t="shared" si="1"/>
        <v>174</v>
      </c>
      <c r="H11" s="57">
        <f t="shared" si="2"/>
        <v>180</v>
      </c>
      <c r="I11" s="41">
        <f t="shared" si="3"/>
        <v>10</v>
      </c>
      <c r="J11" s="53"/>
      <c r="K11" s="53">
        <v>6</v>
      </c>
      <c r="L11" s="7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>
      <c r="A12" s="1">
        <v>9</v>
      </c>
      <c r="B12" s="75" t="s">
        <v>12</v>
      </c>
      <c r="C12" s="76">
        <v>179</v>
      </c>
      <c r="D12" s="7">
        <v>176</v>
      </c>
      <c r="E12" s="7">
        <v>167</v>
      </c>
      <c r="F12" s="7">
        <f t="shared" si="0"/>
        <v>522</v>
      </c>
      <c r="G12" s="58">
        <f t="shared" si="1"/>
        <v>174</v>
      </c>
      <c r="H12" s="59">
        <f t="shared" si="2"/>
        <v>179</v>
      </c>
      <c r="I12" s="9">
        <f t="shared" si="3"/>
        <v>12</v>
      </c>
      <c r="J12" s="60"/>
      <c r="K12" s="60">
        <v>7</v>
      </c>
      <c r="L12" s="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>
      <c r="A13" s="36">
        <v>7</v>
      </c>
      <c r="B13" s="75" t="s">
        <v>11</v>
      </c>
      <c r="C13" s="76">
        <v>155</v>
      </c>
      <c r="D13" s="7">
        <v>204</v>
      </c>
      <c r="E13" s="7">
        <v>157</v>
      </c>
      <c r="F13" s="7">
        <f t="shared" si="0"/>
        <v>516</v>
      </c>
      <c r="G13" s="61">
        <f t="shared" si="1"/>
        <v>172</v>
      </c>
      <c r="H13" s="62">
        <f t="shared" si="2"/>
        <v>204</v>
      </c>
      <c r="I13" s="63">
        <f t="shared" si="3"/>
        <v>49</v>
      </c>
      <c r="J13" s="60"/>
      <c r="K13" s="60">
        <v>8</v>
      </c>
      <c r="L13" s="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>
      <c r="A14" s="36">
        <v>6</v>
      </c>
      <c r="B14" s="75" t="s">
        <v>13</v>
      </c>
      <c r="C14" s="76">
        <v>167</v>
      </c>
      <c r="D14" s="7">
        <v>185</v>
      </c>
      <c r="E14" s="7">
        <v>142</v>
      </c>
      <c r="F14" s="7">
        <f t="shared" si="0"/>
        <v>494</v>
      </c>
      <c r="G14" s="58">
        <f t="shared" si="1"/>
        <v>164.66666666666666</v>
      </c>
      <c r="H14" s="59">
        <f t="shared" si="2"/>
        <v>185</v>
      </c>
      <c r="I14" s="9">
        <f t="shared" si="3"/>
        <v>43</v>
      </c>
      <c r="J14" s="60"/>
      <c r="K14" s="60">
        <v>9</v>
      </c>
      <c r="L14" s="3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>
      <c r="A15" s="1">
        <v>2</v>
      </c>
      <c r="B15" s="75" t="s">
        <v>15</v>
      </c>
      <c r="C15" s="76">
        <v>146</v>
      </c>
      <c r="D15" s="7">
        <v>132</v>
      </c>
      <c r="E15" s="7">
        <v>160</v>
      </c>
      <c r="F15" s="7">
        <f t="shared" si="0"/>
        <v>438</v>
      </c>
      <c r="G15" s="58">
        <f t="shared" si="1"/>
        <v>146</v>
      </c>
      <c r="H15" s="59">
        <f t="shared" si="2"/>
        <v>160</v>
      </c>
      <c r="I15" s="9">
        <f t="shared" si="3"/>
        <v>28</v>
      </c>
      <c r="J15" s="60" t="s">
        <v>21</v>
      </c>
      <c r="K15" s="60">
        <v>10</v>
      </c>
      <c r="L15" s="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>
      <c r="A16" s="1">
        <v>3</v>
      </c>
      <c r="B16" s="75" t="s">
        <v>20</v>
      </c>
      <c r="C16" s="76">
        <v>135</v>
      </c>
      <c r="D16" s="64">
        <v>132</v>
      </c>
      <c r="E16" s="65">
        <v>147</v>
      </c>
      <c r="F16" s="60">
        <f t="shared" si="0"/>
        <v>414</v>
      </c>
      <c r="G16" s="58">
        <f t="shared" si="1"/>
        <v>138</v>
      </c>
      <c r="H16" s="59">
        <f t="shared" si="2"/>
        <v>147</v>
      </c>
      <c r="I16" s="9">
        <f t="shared" si="3"/>
        <v>15</v>
      </c>
      <c r="J16" s="60" t="s">
        <v>21</v>
      </c>
      <c r="K16" s="60">
        <v>11</v>
      </c>
      <c r="L16" s="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>
      <c r="A17" s="1">
        <v>8</v>
      </c>
      <c r="B17" s="75" t="s">
        <v>18</v>
      </c>
      <c r="C17" s="76">
        <v>109</v>
      </c>
      <c r="D17" s="64">
        <v>134</v>
      </c>
      <c r="E17" s="64">
        <v>160</v>
      </c>
      <c r="F17" s="60">
        <f t="shared" si="0"/>
        <v>403</v>
      </c>
      <c r="G17" s="61">
        <f t="shared" si="1"/>
        <v>134.33333333333334</v>
      </c>
      <c r="H17" s="62">
        <f t="shared" si="2"/>
        <v>160</v>
      </c>
      <c r="I17" s="63">
        <f t="shared" si="3"/>
        <v>51</v>
      </c>
      <c r="J17" s="60"/>
      <c r="K17" s="60">
        <v>12</v>
      </c>
      <c r="L17" s="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>
      <c r="A18" s="1"/>
      <c r="B18" s="2"/>
      <c r="C18" s="49"/>
      <c r="D18" s="7"/>
      <c r="E18" s="7"/>
      <c r="F18" s="7">
        <f t="shared" si="0"/>
        <v>0</v>
      </c>
      <c r="G18" s="58" t="e">
        <f t="shared" si="1"/>
        <v>#DIV/0!</v>
      </c>
      <c r="H18" s="59">
        <f t="shared" si="2"/>
        <v>0</v>
      </c>
      <c r="I18" s="9">
        <f t="shared" si="3"/>
      </c>
      <c r="J18" s="60"/>
      <c r="K18" s="60"/>
      <c r="L18" s="3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>
      <c r="A19" s="1"/>
      <c r="B19" s="2"/>
      <c r="C19" s="7"/>
      <c r="D19" s="7"/>
      <c r="E19" s="7"/>
      <c r="F19" s="7">
        <f t="shared" si="0"/>
        <v>0</v>
      </c>
      <c r="G19" s="58" t="e">
        <f t="shared" si="1"/>
        <v>#DIV/0!</v>
      </c>
      <c r="H19" s="59">
        <f t="shared" si="2"/>
        <v>0</v>
      </c>
      <c r="I19" s="9">
        <f t="shared" si="3"/>
      </c>
      <c r="J19" s="60"/>
      <c r="K19" s="60"/>
      <c r="L19" s="3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>
      <c r="A20" s="66"/>
      <c r="B20" s="18"/>
      <c r="C20" s="64"/>
      <c r="D20" s="64"/>
      <c r="E20" s="64"/>
      <c r="F20" s="60">
        <f t="shared" si="0"/>
        <v>0</v>
      </c>
      <c r="G20" s="61" t="e">
        <f t="shared" si="1"/>
        <v>#DIV/0!</v>
      </c>
      <c r="H20" s="62">
        <f t="shared" si="2"/>
        <v>0</v>
      </c>
      <c r="I20" s="63">
        <f t="shared" si="3"/>
      </c>
      <c r="J20" s="60"/>
      <c r="K20" s="60"/>
      <c r="L20" s="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>
      <c r="A21" s="17"/>
      <c r="B21" s="11"/>
      <c r="C21" s="7"/>
      <c r="D21" s="7"/>
      <c r="E21" s="7"/>
      <c r="F21" s="7">
        <f t="shared" si="0"/>
        <v>0</v>
      </c>
      <c r="G21" s="58" t="e">
        <f t="shared" si="1"/>
        <v>#DIV/0!</v>
      </c>
      <c r="H21" s="59">
        <f t="shared" si="2"/>
        <v>0</v>
      </c>
      <c r="I21" s="9">
        <f t="shared" si="3"/>
      </c>
      <c r="J21" s="60"/>
      <c r="K21" s="60"/>
      <c r="L21" s="3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>
      <c r="A22" s="17"/>
      <c r="B22" s="11"/>
      <c r="C22" s="7"/>
      <c r="D22" s="7"/>
      <c r="E22" s="7"/>
      <c r="F22" s="7">
        <f t="shared" si="0"/>
        <v>0</v>
      </c>
      <c r="G22" s="58" t="e">
        <f t="shared" si="1"/>
        <v>#DIV/0!</v>
      </c>
      <c r="H22" s="59">
        <f t="shared" si="2"/>
        <v>0</v>
      </c>
      <c r="I22" s="9">
        <f t="shared" si="3"/>
      </c>
      <c r="J22" s="60"/>
      <c r="K22" s="60"/>
      <c r="L22" s="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17" ht="15.75">
      <c r="A23" s="17"/>
      <c r="B23" s="11"/>
      <c r="C23" s="7"/>
      <c r="D23" s="7"/>
      <c r="E23" s="7"/>
      <c r="F23" s="7">
        <f t="shared" si="0"/>
        <v>0</v>
      </c>
      <c r="G23" s="58" t="e">
        <f t="shared" si="1"/>
        <v>#DIV/0!</v>
      </c>
      <c r="H23" s="59">
        <f t="shared" si="2"/>
        <v>0</v>
      </c>
      <c r="I23" s="9">
        <f t="shared" si="3"/>
      </c>
      <c r="J23" s="60"/>
      <c r="K23" s="60"/>
      <c r="L23" s="3"/>
      <c r="M23" s="10"/>
      <c r="N23" s="10"/>
      <c r="O23" s="10"/>
      <c r="P23" s="10"/>
      <c r="Q23" s="10"/>
    </row>
    <row r="24" spans="1:17" ht="15.75">
      <c r="A24" s="66"/>
      <c r="B24" s="18"/>
      <c r="C24" s="64"/>
      <c r="D24" s="64"/>
      <c r="E24" s="64"/>
      <c r="F24" s="60">
        <f t="shared" si="0"/>
        <v>0</v>
      </c>
      <c r="G24" s="58" t="e">
        <f t="shared" si="1"/>
        <v>#DIV/0!</v>
      </c>
      <c r="H24" s="59">
        <f t="shared" si="2"/>
        <v>0</v>
      </c>
      <c r="I24" s="9">
        <f t="shared" si="3"/>
      </c>
      <c r="J24" s="60"/>
      <c r="K24" s="60"/>
      <c r="L24" s="3"/>
      <c r="M24" s="10"/>
      <c r="N24" s="10"/>
      <c r="O24" s="10"/>
      <c r="P24" s="10"/>
      <c r="Q24" s="10"/>
    </row>
    <row r="25" spans="1:17" ht="15.75">
      <c r="A25" s="66"/>
      <c r="B25" s="21"/>
      <c r="C25" s="64"/>
      <c r="D25" s="64"/>
      <c r="E25" s="64"/>
      <c r="F25" s="60">
        <f t="shared" si="0"/>
        <v>0</v>
      </c>
      <c r="G25" s="61" t="e">
        <f t="shared" si="1"/>
        <v>#DIV/0!</v>
      </c>
      <c r="H25" s="62">
        <f t="shared" si="2"/>
        <v>0</v>
      </c>
      <c r="I25" s="63">
        <f t="shared" si="3"/>
      </c>
      <c r="J25" s="60"/>
      <c r="K25" s="60"/>
      <c r="L25" s="3"/>
      <c r="M25" s="10"/>
      <c r="N25" s="10"/>
      <c r="O25" s="10"/>
      <c r="P25" s="10"/>
      <c r="Q25" s="10"/>
    </row>
    <row r="26" spans="1:17" ht="15.75">
      <c r="A26" s="66"/>
      <c r="B26" s="67"/>
      <c r="C26" s="64"/>
      <c r="D26" s="64"/>
      <c r="E26" s="64"/>
      <c r="F26" s="60">
        <f t="shared" si="0"/>
        <v>0</v>
      </c>
      <c r="G26" s="61" t="e">
        <f t="shared" si="1"/>
        <v>#DIV/0!</v>
      </c>
      <c r="H26" s="62">
        <f t="shared" si="2"/>
        <v>0</v>
      </c>
      <c r="I26" s="63">
        <f t="shared" si="3"/>
      </c>
      <c r="J26" s="60"/>
      <c r="K26" s="60"/>
      <c r="L26" s="3"/>
      <c r="M26" s="10"/>
      <c r="N26" s="10"/>
      <c r="O26" s="10"/>
      <c r="P26" s="10"/>
      <c r="Q26" s="10"/>
    </row>
    <row r="27" spans="1:17" ht="15.75">
      <c r="A27" s="68"/>
      <c r="B27" s="69"/>
      <c r="C27" s="68"/>
      <c r="D27" s="68"/>
      <c r="E27" s="68"/>
      <c r="F27" s="68">
        <f t="shared" si="0"/>
        <v>0</v>
      </c>
      <c r="G27" s="61" t="e">
        <f t="shared" si="1"/>
        <v>#DIV/0!</v>
      </c>
      <c r="H27" s="62">
        <f t="shared" si="2"/>
        <v>0</v>
      </c>
      <c r="I27" s="63">
        <f t="shared" si="3"/>
      </c>
      <c r="J27" s="60"/>
      <c r="K27" s="60"/>
      <c r="L27" s="3"/>
      <c r="M27" s="10"/>
      <c r="N27" s="10"/>
      <c r="O27" s="10"/>
      <c r="P27" s="10"/>
      <c r="Q27" s="10"/>
    </row>
    <row r="28" spans="1:17" ht="15.75">
      <c r="A28" s="66"/>
      <c r="B28" s="70"/>
      <c r="C28" s="64"/>
      <c r="D28" s="64"/>
      <c r="E28" s="64"/>
      <c r="F28" s="60">
        <f t="shared" si="0"/>
        <v>0</v>
      </c>
      <c r="G28" s="71" t="e">
        <f t="shared" si="1"/>
        <v>#DIV/0!</v>
      </c>
      <c r="H28" s="72">
        <f t="shared" si="2"/>
        <v>0</v>
      </c>
      <c r="I28" s="73">
        <f t="shared" si="3"/>
      </c>
      <c r="J28" s="60"/>
      <c r="K28" s="60"/>
      <c r="L28" s="3"/>
      <c r="M28" s="10"/>
      <c r="N28" s="10"/>
      <c r="O28" s="10"/>
      <c r="P28" s="10"/>
      <c r="Q28" s="10"/>
    </row>
    <row r="29" spans="1:17" ht="15.75">
      <c r="A29" s="7"/>
      <c r="B29" s="74"/>
      <c r="C29" s="7"/>
      <c r="D29" s="7"/>
      <c r="E29" s="7"/>
      <c r="F29" s="7">
        <f t="shared" si="0"/>
        <v>0</v>
      </c>
      <c r="G29" s="61" t="e">
        <f t="shared" si="1"/>
        <v>#DIV/0!</v>
      </c>
      <c r="H29" s="62">
        <f t="shared" si="2"/>
        <v>0</v>
      </c>
      <c r="I29" s="63">
        <f t="shared" si="3"/>
      </c>
      <c r="J29" s="60"/>
      <c r="K29" s="60"/>
      <c r="L29" s="3"/>
      <c r="M29" s="10"/>
      <c r="N29" s="10"/>
      <c r="O29" s="10"/>
      <c r="P29" s="10"/>
      <c r="Q29" s="10"/>
    </row>
    <row r="30" spans="1:17" ht="15.75">
      <c r="A30" s="66"/>
      <c r="B30" s="18"/>
      <c r="C30" s="64"/>
      <c r="D30" s="64"/>
      <c r="E30" s="64"/>
      <c r="F30" s="60">
        <v>0</v>
      </c>
      <c r="G30" s="58" t="e">
        <f t="shared" si="1"/>
        <v>#DIV/0!</v>
      </c>
      <c r="H30" s="59">
        <f t="shared" si="2"/>
        <v>0</v>
      </c>
      <c r="I30" s="9">
        <f t="shared" si="3"/>
      </c>
      <c r="J30" s="60"/>
      <c r="K30" s="60"/>
      <c r="L30" s="3"/>
      <c r="M30" s="10"/>
      <c r="N30" s="10"/>
      <c r="O30" s="10"/>
      <c r="P30" s="10"/>
      <c r="Q30" s="10"/>
    </row>
    <row r="31" spans="1:17" ht="15.75">
      <c r="A31" s="66"/>
      <c r="B31" s="18"/>
      <c r="C31" s="64"/>
      <c r="D31" s="64"/>
      <c r="E31" s="64"/>
      <c r="F31" s="60">
        <f>SUM(C31:E31)</f>
        <v>0</v>
      </c>
      <c r="G31" s="61" t="e">
        <f t="shared" si="1"/>
        <v>#DIV/0!</v>
      </c>
      <c r="H31" s="62">
        <f t="shared" si="2"/>
        <v>0</v>
      </c>
      <c r="I31" s="63">
        <f t="shared" si="3"/>
      </c>
      <c r="J31" s="60"/>
      <c r="K31" s="60"/>
      <c r="L31" s="3"/>
      <c r="M31" s="10"/>
      <c r="N31" s="10"/>
      <c r="O31" s="10"/>
      <c r="P31" s="10"/>
      <c r="Q31" s="10"/>
    </row>
    <row r="32" spans="1:17" ht="15.75">
      <c r="A32" s="17"/>
      <c r="B32" s="11"/>
      <c r="C32" s="7"/>
      <c r="D32" s="7"/>
      <c r="E32" s="7"/>
      <c r="F32" s="7"/>
      <c r="G32" s="61" t="e">
        <f t="shared" si="1"/>
        <v>#DIV/0!</v>
      </c>
      <c r="H32" s="62">
        <f t="shared" si="2"/>
        <v>0</v>
      </c>
      <c r="I32" s="63">
        <f t="shared" si="3"/>
      </c>
      <c r="J32" s="60"/>
      <c r="K32" s="60"/>
      <c r="L32" s="3"/>
      <c r="M32" s="10"/>
      <c r="N32" s="10"/>
      <c r="O32" s="10"/>
      <c r="P32" s="10"/>
      <c r="Q32" s="10"/>
    </row>
    <row r="33" spans="1:17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</sheetData>
  <sheetProtection/>
  <conditionalFormatting sqref="C21:E28 D6:E17">
    <cfRule type="cellIs" priority="4" dxfId="10" operator="equal" stopIfTrue="1">
      <formula>#REF!</formula>
    </cfRule>
    <cfRule type="cellIs" priority="5" dxfId="9" operator="equal" stopIfTrue="1">
      <formula>$H6</formula>
    </cfRule>
  </conditionalFormatting>
  <conditionalFormatting sqref="C19:E19 D18:E18">
    <cfRule type="cellIs" priority="6" dxfId="10" operator="equal" stopIfTrue="1">
      <formula>#REF!</formula>
    </cfRule>
    <cfRule type="cellIs" priority="7" dxfId="9" operator="equal" stopIfTrue="1">
      <formula>$H18</formula>
    </cfRule>
  </conditionalFormatting>
  <conditionalFormatting sqref="C20:E20">
    <cfRule type="cellIs" priority="8" dxfId="10" operator="equal" stopIfTrue="1">
      <formula>#REF!</formula>
    </cfRule>
    <cfRule type="cellIs" priority="9" dxfId="9" operator="equal" stopIfTrue="1">
      <formula>$H20</formula>
    </cfRule>
  </conditionalFormatting>
  <conditionalFormatting sqref="C29:E32">
    <cfRule type="cellIs" priority="10" dxfId="10" operator="equal" stopIfTrue="1">
      <formula>#REF!</formula>
    </cfRule>
    <cfRule type="cellIs" priority="11" dxfId="9" operator="equal" stopIfTrue="1">
      <formula>$H29</formula>
    </cfRule>
  </conditionalFormatting>
  <conditionalFormatting sqref="A19:B19">
    <cfRule type="expression" priority="2" dxfId="17" stopIfTrue="1">
      <formula>$B19&lt;&gt;""</formula>
    </cfRule>
  </conditionalFormatting>
  <conditionalFormatting sqref="A6:B18">
    <cfRule type="expression" priority="1" dxfId="17" stopIfTrue="1">
      <formula>$B6&lt;&gt;""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8"/>
  <sheetViews>
    <sheetView zoomScalePageLayoutView="0" workbookViewId="0" topLeftCell="A7">
      <selection activeCell="M11" sqref="M11"/>
    </sheetView>
  </sheetViews>
  <sheetFormatPr defaultColWidth="9.140625" defaultRowHeight="12.75"/>
  <cols>
    <col min="1" max="1" width="4.57421875" style="0" customWidth="1"/>
    <col min="2" max="2" width="28.00390625" style="0" customWidth="1"/>
  </cols>
  <sheetData>
    <row r="1" spans="1:2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>
      <c r="A7" s="10"/>
      <c r="B7" s="10"/>
      <c r="C7" s="10"/>
      <c r="D7" s="10"/>
      <c r="E7" s="10"/>
      <c r="F7" s="10"/>
      <c r="G7" s="10"/>
      <c r="H7" s="10"/>
      <c r="I7" s="10"/>
      <c r="J7" s="22"/>
      <c r="K7" s="23"/>
      <c r="L7" s="2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4.25" thickBot="1">
      <c r="A8" s="10"/>
      <c r="B8" s="10"/>
      <c r="C8" s="10"/>
      <c r="D8" s="10"/>
      <c r="E8" s="10"/>
      <c r="F8" s="10"/>
      <c r="G8" s="10"/>
      <c r="H8" s="10"/>
      <c r="I8" s="10"/>
      <c r="J8" s="25"/>
      <c r="K8" s="10"/>
      <c r="L8" s="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4.25">
      <c r="A9" s="27" t="s">
        <v>1</v>
      </c>
      <c r="B9" s="15" t="s">
        <v>0</v>
      </c>
      <c r="C9" s="4">
        <v>1</v>
      </c>
      <c r="D9" s="5">
        <v>2</v>
      </c>
      <c r="E9" s="16" t="s">
        <v>2</v>
      </c>
      <c r="F9" s="15" t="s">
        <v>3</v>
      </c>
      <c r="G9" s="15" t="s">
        <v>4</v>
      </c>
      <c r="H9" s="15" t="s">
        <v>5</v>
      </c>
      <c r="I9" s="16" t="s">
        <v>7</v>
      </c>
      <c r="J9" s="10"/>
      <c r="K9" s="10"/>
      <c r="L9" s="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customHeight="1">
      <c r="A10" s="36">
        <v>12</v>
      </c>
      <c r="B10" s="48" t="s">
        <v>17</v>
      </c>
      <c r="C10" s="39">
        <v>187</v>
      </c>
      <c r="D10" s="45">
        <v>172</v>
      </c>
      <c r="E10" s="39">
        <f>SUM(B10:D10)</f>
        <v>359</v>
      </c>
      <c r="F10" s="40">
        <f>AVERAGE(B10:D10)</f>
        <v>179.5</v>
      </c>
      <c r="G10" s="41">
        <f>MAX(B10:D10)</f>
        <v>187</v>
      </c>
      <c r="H10" s="41">
        <f>IF(C10&lt;&gt;"",MAX(B10:D10)-MIN(B10:D10),"")</f>
        <v>15</v>
      </c>
      <c r="I10" s="46">
        <v>1</v>
      </c>
      <c r="J10" s="10"/>
      <c r="K10" s="10"/>
      <c r="L10" s="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customHeight="1">
      <c r="A11" s="36">
        <v>1</v>
      </c>
      <c r="B11" s="48" t="s">
        <v>16</v>
      </c>
      <c r="C11" s="47">
        <v>168</v>
      </c>
      <c r="D11" s="47">
        <v>174</v>
      </c>
      <c r="E11" s="39">
        <f>SUM(B11:D11)</f>
        <v>342</v>
      </c>
      <c r="F11" s="40">
        <f>AVERAGE(B11:D11)</f>
        <v>171</v>
      </c>
      <c r="G11" s="41">
        <f>MAX(B11:D11)</f>
        <v>174</v>
      </c>
      <c r="H11" s="41">
        <f>IF(C11&lt;&gt;"",MAX(B11:D11)-MIN(B11:D11),"")</f>
        <v>6</v>
      </c>
      <c r="I11" s="46">
        <v>2</v>
      </c>
      <c r="J11" s="10"/>
      <c r="K11" s="10"/>
      <c r="L11" s="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customHeight="1">
      <c r="A12" s="36">
        <v>11</v>
      </c>
      <c r="B12" s="48" t="s">
        <v>10</v>
      </c>
      <c r="C12" s="47">
        <v>155</v>
      </c>
      <c r="D12" s="47">
        <v>153</v>
      </c>
      <c r="E12" s="39">
        <f>SUM(B12:D12)</f>
        <v>308</v>
      </c>
      <c r="F12" s="40">
        <f>AVERAGE(B12:D12)</f>
        <v>154</v>
      </c>
      <c r="G12" s="41">
        <f>MAX(B12:D12)</f>
        <v>155</v>
      </c>
      <c r="H12" s="41">
        <f>IF(C12&lt;&gt;"",MAX(B12:D12)-MIN(B12:D12),"")</f>
        <v>2</v>
      </c>
      <c r="I12" s="46">
        <v>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customHeight="1">
      <c r="A13" s="36">
        <v>10</v>
      </c>
      <c r="B13" s="48" t="s">
        <v>19</v>
      </c>
      <c r="C13" s="6">
        <v>166</v>
      </c>
      <c r="D13" s="6">
        <v>139</v>
      </c>
      <c r="E13" s="7">
        <f>SUM(B13:D13)</f>
        <v>305</v>
      </c>
      <c r="F13" s="8">
        <f>AVERAGE(B13:D13)</f>
        <v>152.5</v>
      </c>
      <c r="G13" s="9">
        <f>MAX(B13:D13)</f>
        <v>166</v>
      </c>
      <c r="H13" s="9">
        <f>IF(C13&lt;&gt;"",MAX(B13:D13)-MIN(B13:D13),"")</f>
        <v>27</v>
      </c>
      <c r="I13" s="26">
        <v>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3.5">
      <c r="A14" s="12"/>
      <c r="B14" s="12"/>
      <c r="C14" s="12"/>
      <c r="D14" s="12"/>
      <c r="E14" s="12"/>
      <c r="F14" s="12"/>
      <c r="G14" s="12"/>
      <c r="H14" s="12"/>
      <c r="I14" s="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3.5">
      <c r="A15" s="12"/>
      <c r="B15" s="12"/>
      <c r="C15" s="12"/>
      <c r="D15" s="12"/>
      <c r="E15" s="12"/>
      <c r="F15" s="12"/>
      <c r="G15" s="12"/>
      <c r="H15" s="12"/>
      <c r="I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3.5">
      <c r="A16" s="12"/>
      <c r="B16" s="12"/>
      <c r="C16" s="12"/>
      <c r="D16" s="12"/>
      <c r="E16" s="12"/>
      <c r="F16" s="12"/>
      <c r="G16" s="12"/>
      <c r="H16" s="12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3.5" thickBot="1">
      <c r="A17" s="13"/>
      <c r="B17" s="13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3.5">
      <c r="A18" s="14" t="s">
        <v>1</v>
      </c>
      <c r="B18" s="15" t="s">
        <v>0</v>
      </c>
      <c r="C18" s="4">
        <v>1</v>
      </c>
      <c r="D18" s="5">
        <v>2</v>
      </c>
      <c r="E18" s="16" t="s">
        <v>2</v>
      </c>
      <c r="F18" s="15" t="s">
        <v>3</v>
      </c>
      <c r="G18" s="15" t="s">
        <v>4</v>
      </c>
      <c r="H18" s="15" t="s">
        <v>5</v>
      </c>
      <c r="I18" s="16" t="s">
        <v>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36">
        <v>12</v>
      </c>
      <c r="B19" s="48" t="s">
        <v>17</v>
      </c>
      <c r="C19" s="44">
        <v>208</v>
      </c>
      <c r="D19" s="45">
        <v>166</v>
      </c>
      <c r="E19" s="39">
        <f>SUM(B19:D19)</f>
        <v>374</v>
      </c>
      <c r="F19" s="40">
        <f>AVERAGE(B19:D19)</f>
        <v>187</v>
      </c>
      <c r="G19" s="41">
        <f>MAX(B19:D19)</f>
        <v>208</v>
      </c>
      <c r="H19" s="41">
        <f>IF(C19&lt;&gt;"",MAX(B19:D19)-MIN(B19:D19),"")</f>
        <v>42</v>
      </c>
      <c r="I19" s="46">
        <v>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36">
        <v>1</v>
      </c>
      <c r="B20" s="48" t="s">
        <v>16</v>
      </c>
      <c r="C20" s="47">
        <v>199</v>
      </c>
      <c r="D20" s="47">
        <v>161</v>
      </c>
      <c r="E20" s="39">
        <f>SUM(B20:D20)</f>
        <v>360</v>
      </c>
      <c r="F20" s="40">
        <f>AVERAGE(B20:D20)</f>
        <v>180</v>
      </c>
      <c r="G20" s="41">
        <f>MAX(B20:D20)</f>
        <v>199</v>
      </c>
      <c r="H20" s="41">
        <f>IF(C20&lt;&gt;"",MAX(B20:D20)-MIN(B20:D20),"")</f>
        <v>38</v>
      </c>
      <c r="I20" s="46">
        <v>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36">
        <v>4</v>
      </c>
      <c r="B21" s="75" t="s">
        <v>14</v>
      </c>
      <c r="C21" s="17">
        <v>186</v>
      </c>
      <c r="D21" s="11">
        <v>150</v>
      </c>
      <c r="E21" s="7">
        <f>SUM(B21:D21)</f>
        <v>336</v>
      </c>
      <c r="F21" s="8">
        <f>AVERAGE(B21:D21)</f>
        <v>168</v>
      </c>
      <c r="G21" s="9">
        <f>MAX(B21:D21)</f>
        <v>186</v>
      </c>
      <c r="H21" s="9">
        <f>IF(C21&lt;&gt;"",MAX(B21:D21)-MIN(B21:D21),"")</f>
        <v>36</v>
      </c>
      <c r="I21" s="26">
        <v>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1">
        <v>5</v>
      </c>
      <c r="B22" s="75" t="s">
        <v>9</v>
      </c>
      <c r="C22" s="6">
        <v>171</v>
      </c>
      <c r="D22" s="6">
        <v>110</v>
      </c>
      <c r="E22" s="7">
        <f>SUM(B22:D22)</f>
        <v>281</v>
      </c>
      <c r="F22" s="8">
        <f>AVERAGE(B22:D22)</f>
        <v>140.5</v>
      </c>
      <c r="G22" s="9">
        <f>MAX(B22:D22)</f>
        <v>171</v>
      </c>
      <c r="H22" s="9">
        <f>IF(C22&lt;&gt;"",MAX(B22:D22)-MIN(B22:D22),"")</f>
        <v>61</v>
      </c>
      <c r="I22" s="26">
        <v>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2:24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0:24" ht="13.5" thickBot="1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.5">
      <c r="A25" s="14" t="s">
        <v>1</v>
      </c>
      <c r="B25" s="15" t="s">
        <v>0</v>
      </c>
      <c r="C25" s="4">
        <v>1</v>
      </c>
      <c r="D25" s="5">
        <v>2</v>
      </c>
      <c r="E25" s="16" t="s">
        <v>2</v>
      </c>
      <c r="F25" s="15" t="s">
        <v>3</v>
      </c>
      <c r="G25" s="15" t="s">
        <v>4</v>
      </c>
      <c r="H25" s="15" t="s">
        <v>5</v>
      </c>
      <c r="I25" s="16" t="s">
        <v>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 customHeight="1">
      <c r="A26" s="36">
        <v>4</v>
      </c>
      <c r="B26" s="75" t="s">
        <v>14</v>
      </c>
      <c r="C26" s="37">
        <v>183</v>
      </c>
      <c r="D26" s="43">
        <v>157</v>
      </c>
      <c r="E26" s="39">
        <f>SUM(B26:D26)</f>
        <v>340</v>
      </c>
      <c r="F26" s="40">
        <f>AVERAGE(B26:D26)</f>
        <v>170</v>
      </c>
      <c r="G26" s="41">
        <f>MAX(B26:D26)</f>
        <v>183</v>
      </c>
      <c r="H26" s="41">
        <f>IF(C26&lt;&gt;"",MAX(B26:D26)-MIN(B26:D26),"")</f>
        <v>26</v>
      </c>
      <c r="I26" s="42">
        <v>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 customHeight="1">
      <c r="A27" s="1">
        <v>1</v>
      </c>
      <c r="B27" s="75" t="s">
        <v>16</v>
      </c>
      <c r="C27" s="37">
        <v>177</v>
      </c>
      <c r="D27" s="38">
        <v>135</v>
      </c>
      <c r="E27" s="39">
        <f>SUM(B27:D27)</f>
        <v>312</v>
      </c>
      <c r="F27" s="40">
        <f>AVERAGE(B27:D27)</f>
        <v>156</v>
      </c>
      <c r="G27" s="41">
        <f>MAX(B27:D27)</f>
        <v>177</v>
      </c>
      <c r="H27" s="41">
        <f>IF(C27&lt;&gt;"",MAX(B27:D27)-MIN(B27:D27),"")</f>
        <v>42</v>
      </c>
      <c r="I27" s="42">
        <v>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>
      <c r="A28" s="1" t="s">
        <v>23</v>
      </c>
      <c r="B28" s="75" t="s">
        <v>15</v>
      </c>
      <c r="C28" s="19">
        <v>145</v>
      </c>
      <c r="D28" s="21">
        <v>133</v>
      </c>
      <c r="E28" s="7">
        <f>SUM(B28:D28)</f>
        <v>278</v>
      </c>
      <c r="F28" s="8">
        <f>AVERAGE(B28:D28)</f>
        <v>139</v>
      </c>
      <c r="G28" s="9">
        <f>MAX(B28:D28)</f>
        <v>145</v>
      </c>
      <c r="H28" s="9">
        <f>IF(C28&lt;&gt;"",MAX(B28:D28)-MIN(B28:D28),"")</f>
        <v>12</v>
      </c>
      <c r="I28" s="20">
        <v>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 customHeight="1">
      <c r="A29" s="1" t="s">
        <v>24</v>
      </c>
      <c r="B29" s="75" t="s">
        <v>18</v>
      </c>
      <c r="C29" s="19">
        <v>121</v>
      </c>
      <c r="D29" s="18">
        <v>140</v>
      </c>
      <c r="E29" s="7">
        <f>SUM(B29:D29)</f>
        <v>261</v>
      </c>
      <c r="F29" s="8">
        <f>AVERAGE(B29:D29)</f>
        <v>130.5</v>
      </c>
      <c r="G29" s="9">
        <f>MAX(B29:D29)</f>
        <v>140</v>
      </c>
      <c r="H29" s="9">
        <f>IF(C29&lt;&gt;"",MAX(B29:D29)-MIN(B29:D29),"")</f>
        <v>19</v>
      </c>
      <c r="I29" s="20">
        <v>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4:24" ht="12.75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1:24" ht="12.75"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1:24" ht="12.75"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1:24" ht="12.75"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1:24" ht="12.75"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1:24" ht="12.75"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1:24" ht="12.75"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1:24" ht="12.75"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1:24" ht="12.75"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1:24" ht="12.75"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1:24" ht="12.75"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</sheetData>
  <sheetProtection/>
  <conditionalFormatting sqref="A29:B29">
    <cfRule type="expression" priority="13" dxfId="17" stopIfTrue="1">
      <formula>$B29&lt;&gt;""</formula>
    </cfRule>
  </conditionalFormatting>
  <conditionalFormatting sqref="A26:B27">
    <cfRule type="expression" priority="7" dxfId="17" stopIfTrue="1">
      <formula>$B26&lt;&gt;""</formula>
    </cfRule>
  </conditionalFormatting>
  <conditionalFormatting sqref="A28:B28">
    <cfRule type="expression" priority="6" dxfId="17" stopIfTrue="1">
      <formula>$B28&lt;&gt;""</formula>
    </cfRule>
  </conditionalFormatting>
  <conditionalFormatting sqref="A19:B20">
    <cfRule type="expression" priority="4" dxfId="17" stopIfTrue="1">
      <formula>$B19&lt;&gt;""</formula>
    </cfRule>
  </conditionalFormatting>
  <conditionalFormatting sqref="A21:B22">
    <cfRule type="expression" priority="3" dxfId="17" stopIfTrue="1">
      <formula>$B21&lt;&gt;""</formula>
    </cfRule>
  </conditionalFormatting>
  <conditionalFormatting sqref="A10:B11">
    <cfRule type="expression" priority="2" dxfId="17" stopIfTrue="1">
      <formula>$B10&lt;&gt;""</formula>
    </cfRule>
  </conditionalFormatting>
  <conditionalFormatting sqref="A12:B13">
    <cfRule type="expression" priority="1" dxfId="17" stopIfTrue="1">
      <formula>$B12&lt;&gt;""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Alexsander</cp:lastModifiedBy>
  <cp:lastPrinted>2012-10-19T13:52:21Z</cp:lastPrinted>
  <dcterms:created xsi:type="dcterms:W3CDTF">2012-05-16T16:41:13Z</dcterms:created>
  <dcterms:modified xsi:type="dcterms:W3CDTF">2015-10-23T07:25:15Z</dcterms:modified>
  <cp:category/>
  <cp:version/>
  <cp:contentType/>
  <cp:contentStatus/>
</cp:coreProperties>
</file>