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tabRatio="718" activeTab="0"/>
  </bookViews>
  <sheets>
    <sheet name="квалификация" sheetId="1" r:id="rId1"/>
    <sheet name="раунды" sheetId="2" r:id="rId2"/>
  </sheets>
  <definedNames>
    <definedName name="_xlnm._FilterDatabase" localSheetId="1" hidden="1">'раунды'!$A$4:$G$9</definedName>
  </definedNames>
  <calcPr fullCalcOnLoad="1"/>
</workbook>
</file>

<file path=xl/sharedStrings.xml><?xml version="1.0" encoding="utf-8"?>
<sst xmlns="http://schemas.openxmlformats.org/spreadsheetml/2006/main" count="56" uniqueCount="33">
  <si>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</si>
  <si>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</si>
  <si>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</si>
  <si>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</si>
  <si>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</si>
  <si>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</si>
  <si>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</si>
  <si>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</si>
  <si>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№</t>
  </si>
  <si>
    <t>Turbo game</t>
  </si>
  <si>
    <t>Деспирадо</t>
  </si>
  <si>
    <t xml:space="preserve"> Смирнов Константин</t>
  </si>
  <si>
    <t xml:space="preserve"> Смирнов Павел </t>
  </si>
  <si>
    <t xml:space="preserve"> Мясников Владимир</t>
  </si>
  <si>
    <t xml:space="preserve"> Локтюшин  Вячеслав</t>
  </si>
  <si>
    <t xml:space="preserve"> Таганов Алексей</t>
  </si>
  <si>
    <t xml:space="preserve"> Карпов Сергей</t>
  </si>
  <si>
    <t xml:space="preserve"> Халанский Дмитрий</t>
  </si>
  <si>
    <t xml:space="preserve"> Москалев Владимир</t>
  </si>
  <si>
    <t xml:space="preserve"> Харитонова Наталия</t>
  </si>
  <si>
    <t xml:space="preserve"> Алексей Дубцов</t>
  </si>
  <si>
    <t>Лазарев Сергей</t>
  </si>
  <si>
    <t>да</t>
  </si>
  <si>
    <t>D</t>
  </si>
  <si>
    <t>T</t>
  </si>
  <si>
    <t>Смирнов Константин 181</t>
  </si>
  <si>
    <t>Халанский Дмитрий - 199</t>
  </si>
  <si>
    <t>Локтюшин Вячеслав - 189</t>
  </si>
  <si>
    <t>Карпов Сергей-172</t>
  </si>
  <si>
    <t>Смирнов Павел - 168</t>
  </si>
  <si>
    <t>Дуюцов Алексей - 173</t>
  </si>
  <si>
    <t>Карпов Сергей 170</t>
  </si>
  <si>
    <t>жа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</si>
</sst>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 Cyr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 Cyr"/>
      <family val="2"/>
    </font>
    <font>
      <u val="single"/>
      <sz val="11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theme="1"/>
      </bottom>
    </border>
    <border>
      <left/>
      <right style="medium">
        <color indexed="8"/>
      </right>
      <top style="medium">
        <color indexed="8"/>
      </top>
      <bottom style="thick">
        <color theme="1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ck">
        <color theme="1"/>
      </bottom>
    </border>
    <border>
      <left style="medium">
        <color indexed="8"/>
      </left>
      <right/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33" borderId="0" xfId="0" applyFont="1" applyFill="1" applyAlignment="1">
      <alignment/>
    </xf>
    <xf numFmtId="0" fontId="9" fillId="34" borderId="10" xfId="52" applyFont="1" applyFill="1" applyBorder="1" applyAlignment="1">
      <alignment horizontal="center"/>
      <protection/>
    </xf>
    <xf numFmtId="0" fontId="7" fillId="35" borderId="11" xfId="52" applyFont="1" applyFill="1" applyBorder="1" applyProtection="1">
      <alignment/>
      <protection locked="0"/>
    </xf>
    <xf numFmtId="0" fontId="54" fillId="36" borderId="12" xfId="61" applyFill="1" applyBorder="1" applyAlignment="1">
      <alignment horizontal="center"/>
    </xf>
    <xf numFmtId="0" fontId="54" fillId="36" borderId="12" xfId="61" applyFill="1" applyBorder="1" applyAlignment="1" applyProtection="1">
      <alignment/>
      <protection locked="0"/>
    </xf>
    <xf numFmtId="0" fontId="54" fillId="36" borderId="12" xfId="61" applyFill="1" applyBorder="1" applyAlignment="1">
      <alignment horizontal="center" vertical="center"/>
    </xf>
    <xf numFmtId="164" fontId="54" fillId="36" borderId="12" xfId="61" applyNumberFormat="1" applyFill="1" applyBorder="1" applyAlignment="1">
      <alignment horizontal="center" vertical="center"/>
    </xf>
    <xf numFmtId="1" fontId="54" fillId="36" borderId="12" xfId="61" applyNumberFormat="1" applyFill="1" applyBorder="1" applyAlignment="1">
      <alignment horizontal="center" vertical="center"/>
    </xf>
    <xf numFmtId="0" fontId="7" fillId="37" borderId="12" xfId="52" applyFont="1" applyFill="1" applyBorder="1" applyProtection="1">
      <alignment/>
      <protection locked="0"/>
    </xf>
    <xf numFmtId="0" fontId="54" fillId="33" borderId="12" xfId="61" applyFill="1" applyBorder="1" applyAlignment="1">
      <alignment horizontal="center" vertical="center"/>
    </xf>
    <xf numFmtId="164" fontId="54" fillId="33" borderId="12" xfId="61" applyNumberFormat="1" applyFill="1" applyBorder="1" applyAlignment="1">
      <alignment horizontal="center" vertical="center"/>
    </xf>
    <xf numFmtId="1" fontId="54" fillId="33" borderId="12" xfId="61" applyNumberFormat="1" applyFill="1" applyBorder="1" applyAlignment="1">
      <alignment horizontal="center" vertical="center"/>
    </xf>
    <xf numFmtId="0" fontId="16" fillId="34" borderId="12" xfId="52" applyFont="1" applyFill="1" applyBorder="1" applyAlignment="1">
      <alignment horizontal="center"/>
      <protection/>
    </xf>
    <xf numFmtId="0" fontId="7" fillId="35" borderId="12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12" fillId="38" borderId="12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6" fillId="39" borderId="12" xfId="52" applyFont="1" applyFill="1" applyBorder="1" applyAlignment="1">
      <alignment horizontal="center"/>
      <protection/>
    </xf>
    <xf numFmtId="1" fontId="12" fillId="37" borderId="1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49" fillId="33" borderId="0" xfId="51" applyFill="1" applyAlignment="1">
      <alignment/>
    </xf>
    <xf numFmtId="0" fontId="49" fillId="33" borderId="0" xfId="5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54" fillId="33" borderId="0" xfId="61" applyFill="1" applyBorder="1" applyAlignment="1">
      <alignment horizontal="center" vertical="center"/>
    </xf>
    <xf numFmtId="0" fontId="50" fillId="33" borderId="0" xfId="53" applyFill="1" applyBorder="1" applyAlignment="1">
      <alignment horizontal="center" vertical="center"/>
    </xf>
    <xf numFmtId="1" fontId="12" fillId="35" borderId="12" xfId="0" applyNumberFormat="1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/>
    </xf>
    <xf numFmtId="0" fontId="6" fillId="40" borderId="0" xfId="0" applyFont="1" applyFill="1" applyAlignment="1">
      <alignment/>
    </xf>
    <xf numFmtId="0" fontId="6" fillId="33" borderId="0" xfId="0" applyFont="1" applyFill="1" applyAlignment="1">
      <alignment/>
    </xf>
    <xf numFmtId="0" fontId="22" fillId="33" borderId="10" xfId="61" applyFont="1" applyFill="1" applyBorder="1" applyAlignment="1">
      <alignment horizontal="center"/>
    </xf>
    <xf numFmtId="0" fontId="22" fillId="33" borderId="11" xfId="61" applyFont="1" applyFill="1" applyBorder="1" applyAlignment="1" applyProtection="1">
      <alignment/>
      <protection locked="0"/>
    </xf>
    <xf numFmtId="0" fontId="22" fillId="33" borderId="14" xfId="61" applyFont="1" applyFill="1" applyBorder="1" applyAlignment="1">
      <alignment horizontal="center" vertical="center"/>
    </xf>
    <xf numFmtId="0" fontId="22" fillId="33" borderId="11" xfId="61" applyFont="1" applyFill="1" applyBorder="1" applyAlignment="1">
      <alignment horizontal="center" vertical="center"/>
    </xf>
    <xf numFmtId="164" fontId="22" fillId="33" borderId="11" xfId="61" applyNumberFormat="1" applyFont="1" applyFill="1" applyBorder="1" applyAlignment="1">
      <alignment horizontal="center" vertical="center"/>
    </xf>
    <xf numFmtId="1" fontId="22" fillId="33" borderId="11" xfId="61" applyNumberFormat="1" applyFont="1" applyFill="1" applyBorder="1" applyAlignment="1">
      <alignment horizontal="center" vertical="center"/>
    </xf>
    <xf numFmtId="0" fontId="22" fillId="33" borderId="15" xfId="61" applyFont="1" applyFill="1" applyBorder="1" applyAlignment="1">
      <alignment horizontal="center" vertical="center"/>
    </xf>
    <xf numFmtId="0" fontId="22" fillId="33" borderId="16" xfId="61" applyFont="1" applyFill="1" applyBorder="1" applyAlignment="1">
      <alignment horizontal="center" vertical="center"/>
    </xf>
    <xf numFmtId="0" fontId="22" fillId="33" borderId="17" xfId="61" applyFont="1" applyFill="1" applyBorder="1" applyAlignment="1">
      <alignment horizontal="center" vertical="center"/>
    </xf>
    <xf numFmtId="0" fontId="22" fillId="33" borderId="0" xfId="61" applyFont="1" applyFill="1" applyBorder="1" applyAlignment="1">
      <alignment horizontal="center" vertical="center"/>
    </xf>
    <xf numFmtId="0" fontId="22" fillId="33" borderId="18" xfId="61" applyFont="1" applyFill="1" applyBorder="1" applyAlignment="1">
      <alignment horizontal="center" vertical="center"/>
    </xf>
    <xf numFmtId="0" fontId="22" fillId="33" borderId="19" xfId="61" applyFont="1" applyFill="1" applyBorder="1" applyAlignment="1" applyProtection="1">
      <alignment/>
      <protection locked="0"/>
    </xf>
    <xf numFmtId="0" fontId="22" fillId="33" borderId="20" xfId="61" applyFont="1" applyFill="1" applyBorder="1" applyAlignment="1">
      <alignment horizontal="center" vertical="center"/>
    </xf>
    <xf numFmtId="0" fontId="22" fillId="33" borderId="19" xfId="61" applyFont="1" applyFill="1" applyBorder="1" applyAlignment="1">
      <alignment horizontal="center" vertical="center"/>
    </xf>
    <xf numFmtId="164" fontId="22" fillId="33" borderId="19" xfId="61" applyNumberFormat="1" applyFont="1" applyFill="1" applyBorder="1" applyAlignment="1">
      <alignment horizontal="center" vertical="center"/>
    </xf>
    <xf numFmtId="1" fontId="22" fillId="33" borderId="19" xfId="61" applyNumberFormat="1" applyFont="1" applyFill="1" applyBorder="1" applyAlignment="1">
      <alignment horizontal="center" vertical="center"/>
    </xf>
    <xf numFmtId="0" fontId="22" fillId="33" borderId="16" xfId="61" applyFont="1" applyFill="1" applyBorder="1" applyAlignment="1" applyProtection="1">
      <alignment/>
      <protection locked="0"/>
    </xf>
    <xf numFmtId="0" fontId="22" fillId="33" borderId="21" xfId="61" applyFont="1" applyFill="1" applyBorder="1" applyAlignment="1">
      <alignment horizontal="center" vertical="center"/>
    </xf>
    <xf numFmtId="0" fontId="22" fillId="33" borderId="22" xfId="61" applyFont="1" applyFill="1" applyBorder="1" applyAlignment="1">
      <alignment horizontal="center" vertical="center"/>
    </xf>
    <xf numFmtId="164" fontId="22" fillId="33" borderId="16" xfId="61" applyNumberFormat="1" applyFont="1" applyFill="1" applyBorder="1" applyAlignment="1">
      <alignment horizontal="center" vertical="center"/>
    </xf>
    <xf numFmtId="1" fontId="22" fillId="33" borderId="16" xfId="61" applyNumberFormat="1" applyFont="1" applyFill="1" applyBorder="1" applyAlignment="1">
      <alignment horizontal="center" vertical="center"/>
    </xf>
    <xf numFmtId="0" fontId="22" fillId="33" borderId="11" xfId="61" applyFont="1" applyFill="1" applyBorder="1" applyAlignment="1">
      <alignment/>
    </xf>
    <xf numFmtId="0" fontId="22" fillId="33" borderId="10" xfId="53" applyFont="1" applyFill="1" applyBorder="1" applyAlignment="1">
      <alignment horizontal="center" vertical="center"/>
    </xf>
    <xf numFmtId="0" fontId="22" fillId="33" borderId="11" xfId="53" applyFont="1" applyFill="1" applyBorder="1" applyAlignment="1">
      <alignment/>
    </xf>
    <xf numFmtId="0" fontId="22" fillId="33" borderId="21" xfId="53" applyFont="1" applyFill="1" applyBorder="1" applyAlignment="1">
      <alignment horizontal="center" vertical="center"/>
    </xf>
    <xf numFmtId="0" fontId="22" fillId="33" borderId="22" xfId="53" applyFont="1" applyFill="1" applyBorder="1" applyAlignment="1">
      <alignment horizontal="center" vertical="center"/>
    </xf>
    <xf numFmtId="0" fontId="22" fillId="33" borderId="16" xfId="53" applyFont="1" applyFill="1" applyBorder="1" applyAlignment="1">
      <alignment horizontal="center" vertical="center"/>
    </xf>
    <xf numFmtId="0" fontId="22" fillId="33" borderId="14" xfId="53" applyFont="1" applyFill="1" applyBorder="1" applyAlignment="1">
      <alignment horizontal="center" vertical="center"/>
    </xf>
    <xf numFmtId="164" fontId="22" fillId="33" borderId="11" xfId="53" applyNumberFormat="1" applyFont="1" applyFill="1" applyBorder="1" applyAlignment="1">
      <alignment horizontal="center" vertical="center"/>
    </xf>
    <xf numFmtId="1" fontId="22" fillId="33" borderId="11" xfId="53" applyNumberFormat="1" applyFont="1" applyFill="1" applyBorder="1" applyAlignment="1">
      <alignment horizontal="center" vertical="center"/>
    </xf>
    <xf numFmtId="0" fontId="22" fillId="33" borderId="10" xfId="6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41" borderId="24" xfId="0" applyFont="1" applyFill="1" applyBorder="1" applyAlignment="1">
      <alignment horizontal="center"/>
    </xf>
    <xf numFmtId="0" fontId="4" fillId="41" borderId="25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22" fillId="33" borderId="23" xfId="61" applyFont="1" applyFill="1" applyBorder="1" applyAlignment="1">
      <alignment horizontal="center" vertical="center"/>
    </xf>
    <xf numFmtId="0" fontId="22" fillId="33" borderId="25" xfId="61" applyFont="1" applyFill="1" applyBorder="1" applyAlignment="1">
      <alignment horizontal="center" vertical="center"/>
    </xf>
    <xf numFmtId="0" fontId="22" fillId="33" borderId="24" xfId="61" applyFont="1" applyFill="1" applyBorder="1" applyAlignment="1">
      <alignment horizontal="center" vertical="center"/>
    </xf>
    <xf numFmtId="0" fontId="22" fillId="33" borderId="26" xfId="61" applyFont="1" applyFill="1" applyBorder="1" applyAlignment="1">
      <alignment horizontal="center" vertical="center"/>
    </xf>
    <xf numFmtId="0" fontId="22" fillId="33" borderId="27" xfId="61" applyFont="1" applyFill="1" applyBorder="1" applyAlignment="1">
      <alignment horizontal="center"/>
    </xf>
    <xf numFmtId="0" fontId="22" fillId="36" borderId="10" xfId="61" applyFont="1" applyFill="1" applyBorder="1" applyAlignment="1">
      <alignment horizontal="center"/>
    </xf>
    <xf numFmtId="0" fontId="22" fillId="36" borderId="11" xfId="61" applyFont="1" applyFill="1" applyBorder="1" applyAlignment="1" applyProtection="1">
      <alignment/>
      <protection locked="0"/>
    </xf>
    <xf numFmtId="0" fontId="22" fillId="36" borderId="15" xfId="61" applyFont="1" applyFill="1" applyBorder="1" applyAlignment="1">
      <alignment horizontal="center" vertical="center"/>
    </xf>
    <xf numFmtId="0" fontId="22" fillId="36" borderId="11" xfId="61" applyFont="1" applyFill="1" applyBorder="1" applyAlignment="1">
      <alignment horizontal="center" vertical="center"/>
    </xf>
    <xf numFmtId="0" fontId="22" fillId="36" borderId="14" xfId="61" applyFont="1" applyFill="1" applyBorder="1" applyAlignment="1">
      <alignment horizontal="center" vertical="center"/>
    </xf>
    <xf numFmtId="164" fontId="22" fillId="36" borderId="11" xfId="61" applyNumberFormat="1" applyFont="1" applyFill="1" applyBorder="1" applyAlignment="1">
      <alignment horizontal="center" vertical="center"/>
    </xf>
    <xf numFmtId="1" fontId="22" fillId="36" borderId="11" xfId="61" applyNumberFormat="1" applyFont="1" applyFill="1" applyBorder="1" applyAlignment="1">
      <alignment horizontal="center" vertical="center"/>
    </xf>
    <xf numFmtId="0" fontId="22" fillId="36" borderId="10" xfId="61" applyFont="1" applyFill="1" applyBorder="1" applyAlignment="1">
      <alignment horizontal="center" vertical="center"/>
    </xf>
    <xf numFmtId="0" fontId="22" fillId="36" borderId="16" xfId="61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/>
    </xf>
    <xf numFmtId="0" fontId="13" fillId="35" borderId="24" xfId="0" applyFont="1" applyFill="1" applyBorder="1" applyAlignment="1">
      <alignment horizontal="center"/>
    </xf>
    <xf numFmtId="0" fontId="13" fillId="41" borderId="24" xfId="0" applyFont="1" applyFill="1" applyBorder="1" applyAlignment="1">
      <alignment horizontal="center"/>
    </xf>
    <xf numFmtId="0" fontId="13" fillId="41" borderId="25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22" fillId="33" borderId="12" xfId="34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22" xfId="0" applyNumberFormat="1" applyBorder="1" applyAlignment="1">
      <alignment/>
    </xf>
    <xf numFmtId="0" fontId="35" fillId="35" borderId="11" xfId="0" applyFont="1" applyFill="1" applyBorder="1" applyAlignment="1">
      <alignment/>
    </xf>
    <xf numFmtId="0" fontId="3" fillId="38" borderId="23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5" fillId="34" borderId="10" xfId="52" applyFont="1" applyFill="1" applyBorder="1" applyAlignment="1">
      <alignment horizontal="center"/>
      <protection/>
    </xf>
    <xf numFmtId="0" fontId="3" fillId="35" borderId="11" xfId="52" applyFont="1" applyFill="1" applyBorder="1" applyProtection="1">
      <alignment/>
      <protection locked="0"/>
    </xf>
    <xf numFmtId="0" fontId="3" fillId="41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1" xfId="0" applyNumberFormat="1" applyFont="1" applyFill="1" applyBorder="1" applyAlignment="1">
      <alignment horizontal="center" vertical="center"/>
    </xf>
    <xf numFmtId="1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 applyProtection="1">
      <alignment/>
      <protection locked="0"/>
    </xf>
    <xf numFmtId="0" fontId="3" fillId="41" borderId="14" xfId="0" applyFont="1" applyFill="1" applyBorder="1" applyAlignment="1">
      <alignment horizontal="center" vertical="center"/>
    </xf>
    <xf numFmtId="0" fontId="36" fillId="41" borderId="11" xfId="0" applyNumberFormat="1" applyFont="1" applyFill="1" applyBorder="1" applyAlignment="1" applyProtection="1">
      <alignment horizontal="center" vertical="center"/>
      <protection/>
    </xf>
    <xf numFmtId="0" fontId="3" fillId="41" borderId="21" xfId="0" applyFont="1" applyFill="1" applyBorder="1" applyAlignment="1">
      <alignment horizontal="center" vertical="center"/>
    </xf>
    <xf numFmtId="0" fontId="3" fillId="41" borderId="22" xfId="0" applyFont="1" applyFill="1" applyBorder="1" applyAlignment="1">
      <alignment horizontal="center" vertical="center"/>
    </xf>
    <xf numFmtId="0" fontId="3" fillId="41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vertical="center"/>
    </xf>
    <xf numFmtId="0" fontId="3" fillId="41" borderId="25" xfId="0" applyFont="1" applyFill="1" applyBorder="1" applyAlignment="1">
      <alignment horizontal="center" vertical="center"/>
    </xf>
    <xf numFmtId="0" fontId="3" fillId="41" borderId="24" xfId="0" applyFont="1" applyFill="1" applyBorder="1" applyAlignment="1">
      <alignment horizontal="center" vertical="center"/>
    </xf>
    <xf numFmtId="0" fontId="36" fillId="41" borderId="27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5</xdr:row>
      <xdr:rowOff>47625</xdr:rowOff>
    </xdr:from>
    <xdr:to>
      <xdr:col>11</xdr:col>
      <xdr:colOff>219075</xdr:colOff>
      <xdr:row>27</xdr:row>
      <xdr:rowOff>95250</xdr:rowOff>
    </xdr:to>
    <xdr:sp>
      <xdr:nvSpPr>
        <xdr:cNvPr id="1" name="AutoShape 13"/>
        <xdr:cNvSpPr>
          <a:spLocks/>
        </xdr:cNvSpPr>
      </xdr:nvSpPr>
      <xdr:spPr>
        <a:xfrm rot="16200000">
          <a:off x="6286500" y="971550"/>
          <a:ext cx="866775" cy="3467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gradFill rotWithShape="1">
          <a:gsLst>
            <a:gs pos="0">
              <a:srgbClr val="FF3300"/>
            </a:gs>
            <a:gs pos="100000">
              <a:srgbClr val="FFE8E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zoomScalePageLayoutView="0" workbookViewId="0" topLeftCell="A1">
      <selection activeCell="L15" sqref="L15"/>
    </sheetView>
  </sheetViews>
  <sheetFormatPr defaultColWidth="9.140625" defaultRowHeight="12.75"/>
  <cols>
    <col min="1" max="1" width="5.28125" style="0" customWidth="1"/>
    <col min="2" max="2" width="24.7109375" style="0" customWidth="1"/>
    <col min="4" max="4" width="9.7109375" style="0" bestFit="1" customWidth="1"/>
    <col min="6" max="9" width="7.140625" style="0" customWidth="1"/>
    <col min="10" max="10" width="7.00390625" style="0" customWidth="1"/>
    <col min="11" max="11" width="5.140625" style="0" customWidth="1"/>
    <col min="12" max="12" width="7.57421875" style="0" customWidth="1"/>
  </cols>
  <sheetData>
    <row r="1" spans="1:13" ht="24" customHeight="1">
      <c r="A1" s="9"/>
      <c r="B1" s="104"/>
      <c r="C1" s="105"/>
      <c r="D1" s="105"/>
      <c r="E1" s="105"/>
      <c r="F1" s="105"/>
      <c r="G1" s="105"/>
      <c r="H1" s="10"/>
      <c r="I1" s="10"/>
      <c r="L1" s="1"/>
      <c r="M1" s="1"/>
    </row>
    <row r="2" spans="2:13" s="2" customFormat="1" ht="14.25" customHeight="1" thickBot="1">
      <c r="B2" s="106"/>
      <c r="C2" s="106"/>
      <c r="D2" s="106"/>
      <c r="E2" s="106"/>
      <c r="F2" s="106"/>
      <c r="G2" s="106"/>
      <c r="L2" s="3"/>
      <c r="M2" s="3"/>
    </row>
    <row r="3" spans="1:19" s="5" customFormat="1" ht="12" customHeight="1" thickBot="1">
      <c r="A3" s="77" t="s">
        <v>8</v>
      </c>
      <c r="B3" s="78" t="s">
        <v>0</v>
      </c>
      <c r="C3" s="79">
        <v>1</v>
      </c>
      <c r="D3" s="80">
        <v>2</v>
      </c>
      <c r="E3" s="79">
        <v>3</v>
      </c>
      <c r="F3" s="81" t="s">
        <v>1</v>
      </c>
      <c r="G3" s="78" t="s">
        <v>2</v>
      </c>
      <c r="H3" s="78" t="s">
        <v>3</v>
      </c>
      <c r="I3" s="78" t="s">
        <v>4</v>
      </c>
      <c r="J3" s="81" t="s">
        <v>5</v>
      </c>
      <c r="K3" s="82" t="s">
        <v>6</v>
      </c>
      <c r="L3" s="82" t="s">
        <v>7</v>
      </c>
      <c r="M3" s="42" t="s">
        <v>9</v>
      </c>
      <c r="N3" s="43"/>
      <c r="R3" s="43" t="s">
        <v>10</v>
      </c>
      <c r="S3" s="43"/>
    </row>
    <row r="4" spans="1:18" s="5" customFormat="1" ht="12" customHeight="1" thickBot="1">
      <c r="A4" s="88">
        <v>5</v>
      </c>
      <c r="B4" s="89" t="s">
        <v>15</v>
      </c>
      <c r="C4" s="108">
        <v>172</v>
      </c>
      <c r="D4" s="90">
        <v>202</v>
      </c>
      <c r="E4" s="91">
        <v>206</v>
      </c>
      <c r="F4" s="92">
        <f aca="true" t="shared" si="0" ref="F4:F30">SUM(C4:E4)</f>
        <v>580</v>
      </c>
      <c r="G4" s="93">
        <f aca="true" t="shared" si="1" ref="G4:G30">AVERAGE(C4:E4)</f>
        <v>193.33333333333334</v>
      </c>
      <c r="H4" s="94">
        <f aca="true" t="shared" si="2" ref="H4:H30">MAX(C4:E4)</f>
        <v>206</v>
      </c>
      <c r="I4" s="94">
        <f aca="true" t="shared" si="3" ref="I4:I30">IF(D4&lt;&gt;"",MAX(C4:E4)-MIN(C4:E4),"")</f>
        <v>34</v>
      </c>
      <c r="J4" s="109">
        <v>1</v>
      </c>
      <c r="K4" s="36">
        <f>MIN(C4:E4)</f>
        <v>172</v>
      </c>
      <c r="L4" s="37">
        <f aca="true" t="shared" si="4" ref="L4:L30">MIN(C4:E4)</f>
        <v>172</v>
      </c>
      <c r="M4" s="33"/>
      <c r="R4" s="5" t="s">
        <v>26</v>
      </c>
    </row>
    <row r="5" spans="1:18" s="5" customFormat="1" ht="12" customHeight="1" thickBot="1">
      <c r="A5" s="95">
        <v>9</v>
      </c>
      <c r="B5" s="89" t="s">
        <v>21</v>
      </c>
      <c r="C5" s="92">
        <v>187</v>
      </c>
      <c r="D5" s="90">
        <v>203</v>
      </c>
      <c r="E5" s="91">
        <v>182</v>
      </c>
      <c r="F5" s="92">
        <f t="shared" si="0"/>
        <v>572</v>
      </c>
      <c r="G5" s="93">
        <f t="shared" si="1"/>
        <v>190.66666666666666</v>
      </c>
      <c r="H5" s="94">
        <f t="shared" si="2"/>
        <v>203</v>
      </c>
      <c r="I5" s="94">
        <f t="shared" si="3"/>
        <v>21</v>
      </c>
      <c r="J5" s="109">
        <v>2</v>
      </c>
      <c r="K5" s="38"/>
      <c r="L5" s="37">
        <f t="shared" si="4"/>
        <v>182</v>
      </c>
      <c r="M5" s="33" t="s">
        <v>25</v>
      </c>
      <c r="R5" s="5" t="s">
        <v>27</v>
      </c>
    </row>
    <row r="6" spans="1:18" s="5" customFormat="1" ht="12" customHeight="1" thickBot="1">
      <c r="A6" s="88">
        <v>10</v>
      </c>
      <c r="B6" s="89" t="s">
        <v>18</v>
      </c>
      <c r="C6" s="92">
        <v>170</v>
      </c>
      <c r="D6" s="90">
        <v>192</v>
      </c>
      <c r="E6" s="91">
        <v>203</v>
      </c>
      <c r="F6" s="92">
        <f t="shared" si="0"/>
        <v>565</v>
      </c>
      <c r="G6" s="93">
        <f t="shared" si="1"/>
        <v>188.33333333333334</v>
      </c>
      <c r="H6" s="94">
        <f t="shared" si="2"/>
        <v>203</v>
      </c>
      <c r="I6" s="94">
        <f t="shared" si="3"/>
        <v>33</v>
      </c>
      <c r="J6" s="109">
        <v>3</v>
      </c>
      <c r="K6" s="36">
        <f>MIN(C6:E6)</f>
        <v>170</v>
      </c>
      <c r="L6" s="37">
        <f t="shared" si="4"/>
        <v>170</v>
      </c>
      <c r="M6" s="33" t="s">
        <v>30</v>
      </c>
      <c r="R6" s="5" t="s">
        <v>28</v>
      </c>
    </row>
    <row r="7" spans="1:18" s="5" customFormat="1" ht="12.75" customHeight="1" thickBot="1">
      <c r="A7" s="88">
        <v>4</v>
      </c>
      <c r="B7" s="89" t="s">
        <v>19</v>
      </c>
      <c r="C7" s="92">
        <v>178</v>
      </c>
      <c r="D7" s="91">
        <v>185</v>
      </c>
      <c r="E7" s="96">
        <v>191</v>
      </c>
      <c r="F7" s="92">
        <f t="shared" si="0"/>
        <v>554</v>
      </c>
      <c r="G7" s="93">
        <f t="shared" si="1"/>
        <v>184.66666666666666</v>
      </c>
      <c r="H7" s="94">
        <f t="shared" si="2"/>
        <v>191</v>
      </c>
      <c r="I7" s="94">
        <f t="shared" si="3"/>
        <v>13</v>
      </c>
      <c r="J7" s="109">
        <v>4</v>
      </c>
      <c r="K7" s="38"/>
      <c r="L7" s="37">
        <f t="shared" si="4"/>
        <v>178</v>
      </c>
      <c r="M7" s="33" t="s">
        <v>31</v>
      </c>
      <c r="R7" s="5" t="s">
        <v>29</v>
      </c>
    </row>
    <row r="8" spans="1:13" s="5" customFormat="1" ht="12" customHeight="1" thickBot="1">
      <c r="A8" s="45">
        <v>8</v>
      </c>
      <c r="B8" s="46" t="s">
        <v>14</v>
      </c>
      <c r="C8" s="47">
        <v>181</v>
      </c>
      <c r="D8" s="75">
        <v>181</v>
      </c>
      <c r="E8" s="48">
        <v>181</v>
      </c>
      <c r="F8" s="47">
        <f t="shared" si="0"/>
        <v>543</v>
      </c>
      <c r="G8" s="49">
        <f t="shared" si="1"/>
        <v>181</v>
      </c>
      <c r="H8" s="50">
        <f t="shared" si="2"/>
        <v>181</v>
      </c>
      <c r="I8" s="50">
        <f t="shared" si="3"/>
        <v>0</v>
      </c>
      <c r="J8" s="110">
        <v>5</v>
      </c>
      <c r="K8" s="38"/>
      <c r="L8" s="37">
        <f t="shared" si="4"/>
        <v>181</v>
      </c>
      <c r="M8" s="33"/>
    </row>
    <row r="9" spans="1:15" s="5" customFormat="1" ht="12" customHeight="1" thickBot="1">
      <c r="A9" s="75">
        <v>11</v>
      </c>
      <c r="B9" s="46" t="s">
        <v>11</v>
      </c>
      <c r="C9" s="83">
        <v>170</v>
      </c>
      <c r="D9" s="84">
        <v>162</v>
      </c>
      <c r="E9" s="85">
        <v>181</v>
      </c>
      <c r="F9" s="47">
        <f t="shared" si="0"/>
        <v>513</v>
      </c>
      <c r="G9" s="49">
        <f t="shared" si="1"/>
        <v>171</v>
      </c>
      <c r="H9" s="50">
        <f t="shared" si="2"/>
        <v>181</v>
      </c>
      <c r="I9" s="50">
        <f t="shared" si="3"/>
        <v>19</v>
      </c>
      <c r="J9" s="110">
        <v>6</v>
      </c>
      <c r="K9" s="36" t="s">
        <v>32</v>
      </c>
      <c r="L9" s="37" t="s">
        <v>22</v>
      </c>
      <c r="M9" s="4"/>
      <c r="O9" s="34"/>
    </row>
    <row r="10" spans="1:13" s="5" customFormat="1" ht="12" customHeight="1" thickBot="1">
      <c r="A10" s="111">
        <v>6</v>
      </c>
      <c r="B10" s="112" t="s">
        <v>17</v>
      </c>
      <c r="C10" s="47">
        <v>144</v>
      </c>
      <c r="D10" s="113">
        <v>161</v>
      </c>
      <c r="E10" s="113">
        <v>196</v>
      </c>
      <c r="F10" s="114">
        <f t="shared" si="0"/>
        <v>501</v>
      </c>
      <c r="G10" s="115">
        <f t="shared" si="1"/>
        <v>167</v>
      </c>
      <c r="H10" s="116">
        <f t="shared" si="2"/>
        <v>196</v>
      </c>
      <c r="I10" s="116">
        <f t="shared" si="3"/>
        <v>52</v>
      </c>
      <c r="J10" s="110">
        <v>7</v>
      </c>
      <c r="K10" s="38"/>
      <c r="L10" s="37">
        <f t="shared" si="4"/>
        <v>144</v>
      </c>
      <c r="M10" s="4"/>
    </row>
    <row r="11" spans="1:13" s="5" customFormat="1" ht="12" customHeight="1" thickBot="1">
      <c r="A11" s="75">
        <v>3</v>
      </c>
      <c r="B11" s="46" t="s">
        <v>13</v>
      </c>
      <c r="C11" s="47">
        <v>145</v>
      </c>
      <c r="D11" s="51">
        <v>153</v>
      </c>
      <c r="E11" s="52">
        <v>200</v>
      </c>
      <c r="F11" s="47">
        <f t="shared" si="0"/>
        <v>498</v>
      </c>
      <c r="G11" s="49">
        <f t="shared" si="1"/>
        <v>166</v>
      </c>
      <c r="H11" s="50">
        <f t="shared" si="2"/>
        <v>200</v>
      </c>
      <c r="I11" s="50">
        <f t="shared" si="3"/>
        <v>55</v>
      </c>
      <c r="J11" s="110">
        <v>8</v>
      </c>
      <c r="K11" s="38"/>
      <c r="L11" s="37">
        <f t="shared" si="4"/>
        <v>145</v>
      </c>
      <c r="M11" s="4"/>
    </row>
    <row r="12" spans="1:14" s="5" customFormat="1" ht="12" customHeight="1" thickBot="1">
      <c r="A12" s="75">
        <v>1</v>
      </c>
      <c r="B12" s="46" t="s">
        <v>20</v>
      </c>
      <c r="C12" s="47">
        <v>173</v>
      </c>
      <c r="D12" s="51">
        <v>140</v>
      </c>
      <c r="E12" s="48">
        <v>134</v>
      </c>
      <c r="F12" s="47">
        <f t="shared" si="0"/>
        <v>447</v>
      </c>
      <c r="G12" s="49">
        <f t="shared" si="1"/>
        <v>149</v>
      </c>
      <c r="H12" s="50">
        <f t="shared" si="2"/>
        <v>173</v>
      </c>
      <c r="I12" s="50">
        <f t="shared" si="3"/>
        <v>39</v>
      </c>
      <c r="J12" s="110">
        <v>9</v>
      </c>
      <c r="K12" s="38"/>
      <c r="L12" s="37">
        <f t="shared" si="4"/>
        <v>134</v>
      </c>
      <c r="M12" s="33"/>
      <c r="N12" s="44"/>
    </row>
    <row r="13" spans="1:14" s="5" customFormat="1" ht="12" customHeight="1" thickBot="1">
      <c r="A13" s="45">
        <v>2</v>
      </c>
      <c r="B13" s="46" t="s">
        <v>16</v>
      </c>
      <c r="C13" s="53">
        <v>114</v>
      </c>
      <c r="D13" s="54">
        <v>170</v>
      </c>
      <c r="E13" s="55">
        <v>145</v>
      </c>
      <c r="F13" s="47">
        <f t="shared" si="0"/>
        <v>429</v>
      </c>
      <c r="G13" s="49">
        <f t="shared" si="1"/>
        <v>143</v>
      </c>
      <c r="H13" s="50">
        <f t="shared" si="2"/>
        <v>170</v>
      </c>
      <c r="I13" s="50">
        <f t="shared" si="3"/>
        <v>56</v>
      </c>
      <c r="J13" s="110">
        <v>10</v>
      </c>
      <c r="K13" s="36"/>
      <c r="L13" s="37" t="s">
        <v>22</v>
      </c>
      <c r="M13" s="33"/>
      <c r="N13" s="44"/>
    </row>
    <row r="14" spans="1:13" s="5" customFormat="1" ht="12" customHeight="1" thickBot="1">
      <c r="A14" s="86">
        <v>7</v>
      </c>
      <c r="B14" s="56" t="s">
        <v>12</v>
      </c>
      <c r="C14" s="57">
        <v>127</v>
      </c>
      <c r="D14" s="58">
        <v>134</v>
      </c>
      <c r="E14" s="58">
        <v>109</v>
      </c>
      <c r="F14" s="57">
        <f t="shared" si="0"/>
        <v>370</v>
      </c>
      <c r="G14" s="59">
        <f t="shared" si="1"/>
        <v>123.33333333333333</v>
      </c>
      <c r="H14" s="60">
        <f t="shared" si="2"/>
        <v>134</v>
      </c>
      <c r="I14" s="60">
        <f t="shared" si="3"/>
        <v>25</v>
      </c>
      <c r="J14" s="110">
        <v>11</v>
      </c>
      <c r="K14" s="38"/>
      <c r="L14" s="37">
        <f t="shared" si="4"/>
        <v>109</v>
      </c>
      <c r="M14" s="4"/>
    </row>
    <row r="15" spans="1:13" s="5" customFormat="1" ht="12" customHeight="1" thickBot="1" thickTop="1">
      <c r="A15" s="87"/>
      <c r="B15" s="61"/>
      <c r="C15" s="62"/>
      <c r="D15" s="63"/>
      <c r="E15" s="52"/>
      <c r="F15" s="62">
        <f t="shared" si="0"/>
        <v>0</v>
      </c>
      <c r="G15" s="64" t="e">
        <f t="shared" si="1"/>
        <v>#DIV/0!</v>
      </c>
      <c r="H15" s="65">
        <f t="shared" si="2"/>
        <v>0</v>
      </c>
      <c r="I15" s="65">
        <f t="shared" si="3"/>
      </c>
      <c r="J15" s="110">
        <v>12</v>
      </c>
      <c r="K15" s="36">
        <f>MIN(C15:E15)</f>
        <v>0</v>
      </c>
      <c r="L15" s="37">
        <f t="shared" si="4"/>
        <v>0</v>
      </c>
      <c r="M15" s="4"/>
    </row>
    <row r="16" spans="1:13" s="5" customFormat="1" ht="12" customHeight="1" thickBot="1">
      <c r="A16" s="111"/>
      <c r="B16" s="117"/>
      <c r="C16" s="118"/>
      <c r="D16" s="113"/>
      <c r="E16" s="119"/>
      <c r="F16" s="114">
        <f t="shared" si="0"/>
        <v>0</v>
      </c>
      <c r="G16" s="115" t="e">
        <f t="shared" si="1"/>
        <v>#DIV/0!</v>
      </c>
      <c r="H16" s="116">
        <f t="shared" si="2"/>
        <v>0</v>
      </c>
      <c r="I16" s="116">
        <f t="shared" si="3"/>
      </c>
      <c r="J16" s="110">
        <v>13</v>
      </c>
      <c r="K16" s="36">
        <f>MIN(C16:E16)</f>
        <v>0</v>
      </c>
      <c r="L16" s="37">
        <f t="shared" si="4"/>
        <v>0</v>
      </c>
      <c r="M16" s="4"/>
    </row>
    <row r="17" spans="1:15" s="5" customFormat="1" ht="12" customHeight="1" thickBot="1">
      <c r="A17" s="111"/>
      <c r="B17" s="117"/>
      <c r="C17" s="120"/>
      <c r="D17" s="121"/>
      <c r="E17" s="122"/>
      <c r="F17" s="114">
        <f t="shared" si="0"/>
        <v>0</v>
      </c>
      <c r="G17" s="115" t="e">
        <f t="shared" si="1"/>
        <v>#DIV/0!</v>
      </c>
      <c r="H17" s="116">
        <f t="shared" si="2"/>
        <v>0</v>
      </c>
      <c r="I17" s="116">
        <f t="shared" si="3"/>
      </c>
      <c r="J17" s="110">
        <v>14</v>
      </c>
      <c r="K17" s="6">
        <f>MIN(C17:E17)</f>
        <v>0</v>
      </c>
      <c r="L17" s="7">
        <f t="shared" si="4"/>
        <v>0</v>
      </c>
      <c r="M17" s="4"/>
      <c r="O17" s="34"/>
    </row>
    <row r="18" spans="1:18" s="5" customFormat="1" ht="12" customHeight="1" thickBot="1">
      <c r="A18" s="123"/>
      <c r="B18" s="112"/>
      <c r="C18" s="124"/>
      <c r="D18" s="125"/>
      <c r="E18" s="126"/>
      <c r="F18" s="114">
        <f t="shared" si="0"/>
        <v>0</v>
      </c>
      <c r="G18" s="115" t="e">
        <f t="shared" si="1"/>
        <v>#DIV/0!</v>
      </c>
      <c r="H18" s="116">
        <f t="shared" si="2"/>
        <v>0</v>
      </c>
      <c r="I18" s="116">
        <f t="shared" si="3"/>
      </c>
      <c r="J18" s="110">
        <v>15</v>
      </c>
      <c r="K18" s="39"/>
      <c r="L18" s="37">
        <f t="shared" si="4"/>
        <v>0</v>
      </c>
      <c r="M18" s="4"/>
      <c r="N18" s="4"/>
      <c r="O18" s="4"/>
      <c r="P18" s="4"/>
      <c r="Q18" s="4"/>
      <c r="R18" s="4"/>
    </row>
    <row r="19" spans="1:18" s="5" customFormat="1" ht="12" customHeight="1" thickBot="1">
      <c r="A19" s="45"/>
      <c r="B19" s="66"/>
      <c r="C19" s="47"/>
      <c r="D19" s="51"/>
      <c r="E19" s="48"/>
      <c r="F19" s="47">
        <f t="shared" si="0"/>
        <v>0</v>
      </c>
      <c r="G19" s="49" t="e">
        <f t="shared" si="1"/>
        <v>#DIV/0!</v>
      </c>
      <c r="H19" s="50">
        <f t="shared" si="2"/>
        <v>0</v>
      </c>
      <c r="I19" s="50">
        <f t="shared" si="3"/>
      </c>
      <c r="J19" s="110">
        <v>16</v>
      </c>
      <c r="K19" s="38"/>
      <c r="L19" s="37">
        <f t="shared" si="4"/>
        <v>0</v>
      </c>
      <c r="M19" s="4"/>
      <c r="N19" s="4"/>
      <c r="O19" s="4"/>
      <c r="P19" s="4"/>
      <c r="Q19" s="4"/>
      <c r="R19" s="4"/>
    </row>
    <row r="20" spans="1:18" s="5" customFormat="1" ht="12" customHeight="1" thickBot="1">
      <c r="A20" s="111"/>
      <c r="B20" s="112"/>
      <c r="C20" s="120"/>
      <c r="D20" s="121"/>
      <c r="E20" s="127"/>
      <c r="F20" s="114">
        <f t="shared" si="0"/>
        <v>0</v>
      </c>
      <c r="G20" s="115" t="e">
        <f t="shared" si="1"/>
        <v>#DIV/0!</v>
      </c>
      <c r="H20" s="116">
        <f t="shared" si="2"/>
        <v>0</v>
      </c>
      <c r="I20" s="116">
        <f t="shared" si="3"/>
      </c>
      <c r="J20" s="110">
        <v>17</v>
      </c>
      <c r="K20" s="38"/>
      <c r="L20" s="37">
        <f t="shared" si="4"/>
        <v>0</v>
      </c>
      <c r="M20" s="4"/>
      <c r="N20" s="4"/>
      <c r="O20" s="4"/>
      <c r="P20" s="4"/>
      <c r="Q20" s="4"/>
      <c r="R20" s="4"/>
    </row>
    <row r="21" spans="1:18" s="5" customFormat="1" ht="12" customHeight="1" thickBot="1">
      <c r="A21" s="45"/>
      <c r="B21" s="46"/>
      <c r="C21" s="62"/>
      <c r="D21" s="63"/>
      <c r="E21" s="52"/>
      <c r="F21" s="47">
        <f t="shared" si="0"/>
        <v>0</v>
      </c>
      <c r="G21" s="49" t="e">
        <f t="shared" si="1"/>
        <v>#DIV/0!</v>
      </c>
      <c r="H21" s="50">
        <f t="shared" si="2"/>
        <v>0</v>
      </c>
      <c r="I21" s="50">
        <f t="shared" si="3"/>
      </c>
      <c r="J21" s="110">
        <v>18</v>
      </c>
      <c r="K21" s="36"/>
      <c r="L21" s="37">
        <f t="shared" si="4"/>
        <v>0</v>
      </c>
      <c r="M21" s="4"/>
      <c r="N21" s="4"/>
      <c r="O21" s="4"/>
      <c r="P21" s="4"/>
      <c r="Q21" s="4"/>
      <c r="R21" s="4"/>
    </row>
    <row r="22" spans="1:18" s="5" customFormat="1" ht="11.25" customHeight="1" thickBot="1">
      <c r="A22" s="45"/>
      <c r="B22" s="46"/>
      <c r="C22" s="62"/>
      <c r="D22" s="63"/>
      <c r="E22" s="52"/>
      <c r="F22" s="47">
        <f t="shared" si="0"/>
        <v>0</v>
      </c>
      <c r="G22" s="49" t="e">
        <f t="shared" si="1"/>
        <v>#DIV/0!</v>
      </c>
      <c r="H22" s="50">
        <f t="shared" si="2"/>
        <v>0</v>
      </c>
      <c r="I22" s="50">
        <f t="shared" si="3"/>
      </c>
      <c r="J22" s="110">
        <v>19</v>
      </c>
      <c r="K22" s="38"/>
      <c r="L22" s="37">
        <f t="shared" si="4"/>
        <v>0</v>
      </c>
      <c r="M22" s="4"/>
      <c r="N22" s="4"/>
      <c r="O22" s="4"/>
      <c r="P22" s="4"/>
      <c r="Q22" s="4"/>
      <c r="R22" s="4"/>
    </row>
    <row r="23" spans="1:18" s="5" customFormat="1" ht="12" customHeight="1" thickBot="1">
      <c r="A23" s="111"/>
      <c r="B23" s="112"/>
      <c r="C23" s="120"/>
      <c r="D23" s="121"/>
      <c r="E23" s="122"/>
      <c r="F23" s="114">
        <f t="shared" si="0"/>
        <v>0</v>
      </c>
      <c r="G23" s="115" t="e">
        <f t="shared" si="1"/>
        <v>#DIV/0!</v>
      </c>
      <c r="H23" s="116">
        <f t="shared" si="2"/>
        <v>0</v>
      </c>
      <c r="I23" s="116">
        <f t="shared" si="3"/>
      </c>
      <c r="J23" s="110">
        <v>20</v>
      </c>
      <c r="K23" s="38"/>
      <c r="L23" s="37">
        <f t="shared" si="4"/>
        <v>0</v>
      </c>
      <c r="M23" s="4"/>
      <c r="N23" s="35"/>
      <c r="O23" s="4"/>
      <c r="P23" s="4"/>
      <c r="Q23" s="4"/>
      <c r="R23" s="4"/>
    </row>
    <row r="24" spans="1:18" s="5" customFormat="1" ht="12" customHeight="1" thickBot="1">
      <c r="A24" s="111"/>
      <c r="B24" s="117"/>
      <c r="C24" s="120"/>
      <c r="D24" s="121"/>
      <c r="E24" s="122"/>
      <c r="F24" s="114">
        <f t="shared" si="0"/>
        <v>0</v>
      </c>
      <c r="G24" s="115" t="e">
        <f t="shared" si="1"/>
        <v>#DIV/0!</v>
      </c>
      <c r="H24" s="116">
        <f t="shared" si="2"/>
        <v>0</v>
      </c>
      <c r="I24" s="116">
        <f t="shared" si="3"/>
      </c>
      <c r="J24" s="110">
        <v>21</v>
      </c>
      <c r="K24" s="38"/>
      <c r="L24" s="37">
        <f t="shared" si="4"/>
        <v>0</v>
      </c>
      <c r="M24" s="4"/>
      <c r="N24" s="4"/>
      <c r="O24" s="4"/>
      <c r="P24" s="4"/>
      <c r="Q24" s="4"/>
      <c r="R24" s="4"/>
    </row>
    <row r="25" spans="1:18" s="5" customFormat="1" ht="12" customHeight="1" thickBot="1">
      <c r="A25" s="111"/>
      <c r="B25" s="107"/>
      <c r="C25" s="120"/>
      <c r="D25" s="121"/>
      <c r="E25" s="122"/>
      <c r="F25" s="114">
        <f t="shared" si="0"/>
        <v>0</v>
      </c>
      <c r="G25" s="115" t="e">
        <f t="shared" si="1"/>
        <v>#DIV/0!</v>
      </c>
      <c r="H25" s="116">
        <f t="shared" si="2"/>
        <v>0</v>
      </c>
      <c r="I25" s="116">
        <f t="shared" si="3"/>
      </c>
      <c r="J25" s="110">
        <v>22</v>
      </c>
      <c r="K25" s="38"/>
      <c r="L25" s="37">
        <f t="shared" si="4"/>
        <v>0</v>
      </c>
      <c r="M25" s="4"/>
      <c r="N25" s="4"/>
      <c r="O25" s="4"/>
      <c r="P25" s="4"/>
      <c r="Q25" s="4"/>
      <c r="R25" s="4"/>
    </row>
    <row r="26" spans="1:18" s="5" customFormat="1" ht="12" customHeight="1" thickBot="1">
      <c r="A26" s="67"/>
      <c r="B26" s="68"/>
      <c r="C26" s="69"/>
      <c r="D26" s="70"/>
      <c r="E26" s="71"/>
      <c r="F26" s="72">
        <f t="shared" si="0"/>
        <v>0</v>
      </c>
      <c r="G26" s="73" t="e">
        <f t="shared" si="1"/>
        <v>#DIV/0!</v>
      </c>
      <c r="H26" s="74">
        <f t="shared" si="2"/>
        <v>0</v>
      </c>
      <c r="I26" s="74">
        <f t="shared" si="3"/>
      </c>
      <c r="J26" s="110">
        <v>23</v>
      </c>
      <c r="K26" s="38"/>
      <c r="L26" s="37">
        <f t="shared" si="4"/>
        <v>0</v>
      </c>
      <c r="M26" s="4"/>
      <c r="N26" s="4"/>
      <c r="O26" s="4"/>
      <c r="P26" s="4"/>
      <c r="Q26" s="4"/>
      <c r="R26" s="4"/>
    </row>
    <row r="27" spans="1:18" s="5" customFormat="1" ht="12" customHeight="1" thickBot="1">
      <c r="A27" s="111"/>
      <c r="B27" s="112"/>
      <c r="C27" s="120"/>
      <c r="D27" s="121"/>
      <c r="E27" s="122"/>
      <c r="F27" s="114">
        <f t="shared" si="0"/>
        <v>0</v>
      </c>
      <c r="G27" s="115" t="e">
        <f t="shared" si="1"/>
        <v>#DIV/0!</v>
      </c>
      <c r="H27" s="116">
        <f t="shared" si="2"/>
        <v>0</v>
      </c>
      <c r="I27" s="116">
        <f t="shared" si="3"/>
      </c>
      <c r="J27" s="110">
        <v>24</v>
      </c>
      <c r="K27" s="36">
        <f>MIN(C27:E27)</f>
        <v>0</v>
      </c>
      <c r="L27" s="37">
        <f t="shared" si="4"/>
        <v>0</v>
      </c>
      <c r="M27" s="4"/>
      <c r="N27" s="4"/>
      <c r="O27" s="4"/>
      <c r="P27" s="4"/>
      <c r="Q27" s="4"/>
      <c r="R27" s="4"/>
    </row>
    <row r="28" spans="1:18" s="5" customFormat="1" ht="12" customHeight="1" thickBot="1">
      <c r="A28" s="75"/>
      <c r="B28" s="66"/>
      <c r="C28" s="62"/>
      <c r="D28" s="63"/>
      <c r="E28" s="52"/>
      <c r="F28" s="47">
        <f t="shared" si="0"/>
        <v>0</v>
      </c>
      <c r="G28" s="49" t="e">
        <f t="shared" si="1"/>
        <v>#DIV/0!</v>
      </c>
      <c r="H28" s="50">
        <f t="shared" si="2"/>
        <v>0</v>
      </c>
      <c r="I28" s="50">
        <f t="shared" si="3"/>
      </c>
      <c r="J28" s="110">
        <v>25</v>
      </c>
      <c r="K28" s="36">
        <f>MIN(C28:E28)</f>
        <v>0</v>
      </c>
      <c r="L28" s="37">
        <f t="shared" si="4"/>
        <v>0</v>
      </c>
      <c r="M28" s="4"/>
      <c r="N28" s="4"/>
      <c r="O28" s="4"/>
      <c r="P28" s="4"/>
      <c r="Q28" s="4"/>
      <c r="R28" s="4"/>
    </row>
    <row r="29" spans="1:18" s="5" customFormat="1" ht="12.75" customHeight="1" thickBot="1">
      <c r="A29" s="111"/>
      <c r="B29" s="112"/>
      <c r="C29" s="120"/>
      <c r="D29" s="121"/>
      <c r="E29" s="122"/>
      <c r="F29" s="114">
        <f t="shared" si="0"/>
        <v>0</v>
      </c>
      <c r="G29" s="115" t="e">
        <f t="shared" si="1"/>
        <v>#DIV/0!</v>
      </c>
      <c r="H29" s="116">
        <f t="shared" si="2"/>
        <v>0</v>
      </c>
      <c r="I29" s="116">
        <f t="shared" si="3"/>
      </c>
      <c r="J29" s="110">
        <v>26</v>
      </c>
      <c r="K29" s="38"/>
      <c r="L29" s="37">
        <f t="shared" si="4"/>
        <v>0</v>
      </c>
      <c r="M29" s="4"/>
      <c r="N29" s="4"/>
      <c r="O29" s="4"/>
      <c r="P29" s="4"/>
      <c r="Q29" s="4"/>
      <c r="R29" s="4"/>
    </row>
    <row r="30" spans="1:18" s="5" customFormat="1" ht="12" customHeight="1" thickBot="1">
      <c r="A30" s="111"/>
      <c r="B30" s="112"/>
      <c r="C30" s="120"/>
      <c r="D30" s="121"/>
      <c r="E30" s="122"/>
      <c r="F30" s="114">
        <f t="shared" si="0"/>
        <v>0</v>
      </c>
      <c r="G30" s="115" t="e">
        <f t="shared" si="1"/>
        <v>#DIV/0!</v>
      </c>
      <c r="H30" s="116">
        <f t="shared" si="2"/>
        <v>0</v>
      </c>
      <c r="I30" s="116">
        <f t="shared" si="3"/>
      </c>
      <c r="J30" s="110"/>
      <c r="K30" s="36">
        <f>MIN(C30:E30)</f>
        <v>0</v>
      </c>
      <c r="L30" s="37">
        <f t="shared" si="4"/>
        <v>0</v>
      </c>
      <c r="M30" s="4"/>
      <c r="N30" s="4"/>
      <c r="O30" s="4"/>
      <c r="P30" s="4"/>
      <c r="Q30" s="4"/>
      <c r="R30" s="4"/>
    </row>
    <row r="31" spans="1:10" ht="12.75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41" ht="12.75">
      <c r="C41" s="8"/>
    </row>
    <row r="42" ht="12.75">
      <c r="C42" s="8"/>
    </row>
    <row r="43" ht="12.75">
      <c r="C43" s="8"/>
    </row>
    <row r="44" ht="12.75">
      <c r="C44" s="8"/>
    </row>
    <row r="45" ht="12.75">
      <c r="C45" s="8"/>
    </row>
    <row r="46" ht="12.75">
      <c r="C46" s="8"/>
    </row>
    <row r="47" ht="12.75">
      <c r="C47" s="8"/>
    </row>
  </sheetData>
  <sheetProtection selectLockedCells="1" selectUnlockedCells="1"/>
  <mergeCells count="1">
    <mergeCell ref="B1:G2"/>
  </mergeCells>
  <conditionalFormatting sqref="C19:E26">
    <cfRule type="cellIs" priority="1" dxfId="1" operator="equal" stopIfTrue="1">
      <formula>$K19</formula>
    </cfRule>
    <cfRule type="cellIs" priority="2" dxfId="0" operator="equal" stopIfTrue="1">
      <formula>$H19</formula>
    </cfRule>
  </conditionalFormatting>
  <conditionalFormatting sqref="C4:E15">
    <cfRule type="cellIs" priority="3" dxfId="1" operator="equal" stopIfTrue="1">
      <formula>$K4</formula>
    </cfRule>
    <cfRule type="cellIs" priority="4" dxfId="0" operator="equal" stopIfTrue="1">
      <formula>$H4</formula>
    </cfRule>
  </conditionalFormatting>
  <conditionalFormatting sqref="C16:E17">
    <cfRule type="cellIs" priority="5" dxfId="1" operator="equal" stopIfTrue="1">
      <formula>$K17</formula>
    </cfRule>
    <cfRule type="cellIs" priority="6" dxfId="0" operator="equal" stopIfTrue="1">
      <formula>$H16</formula>
    </cfRule>
  </conditionalFormatting>
  <conditionalFormatting sqref="C18:E18">
    <cfRule type="cellIs" priority="7" dxfId="1" operator="equal" stopIfTrue="1">
      <formula>$K16</formula>
    </cfRule>
    <cfRule type="cellIs" priority="8" dxfId="0" operator="equal" stopIfTrue="1">
      <formula>$H18</formula>
    </cfRule>
  </conditionalFormatting>
  <conditionalFormatting sqref="C27:E30">
    <cfRule type="cellIs" priority="9" dxfId="1" operator="equal" stopIfTrue="1">
      <formula>$K24</formula>
    </cfRule>
    <cfRule type="cellIs" priority="10" dxfId="0" operator="equal" stopIfTrue="1">
      <formula>$H27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4"/>
  <sheetViews>
    <sheetView showGridLines="0" zoomScalePageLayoutView="0" workbookViewId="0" topLeftCell="A1">
      <selection activeCell="N27" sqref="N27"/>
    </sheetView>
  </sheetViews>
  <sheetFormatPr defaultColWidth="9.140625" defaultRowHeight="12.75"/>
  <cols>
    <col min="1" max="1" width="5.28125" style="0" customWidth="1"/>
    <col min="2" max="2" width="22.421875" style="0" customWidth="1"/>
    <col min="4" max="4" width="7.281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ht="17.25" customHeight="1"/>
    <row r="2" spans="10:11" ht="14.25">
      <c r="J2" s="13"/>
      <c r="K2" s="2"/>
    </row>
    <row r="3" spans="1:11" ht="13.5" customHeight="1" thickBot="1">
      <c r="A3" s="14"/>
      <c r="B3" s="14"/>
      <c r="C3" s="14"/>
      <c r="D3" s="14"/>
      <c r="E3" s="14"/>
      <c r="F3" s="14"/>
      <c r="G3" s="14"/>
      <c r="H3" s="14"/>
      <c r="I3" s="14"/>
      <c r="K3" s="11" t="s">
        <v>7</v>
      </c>
    </row>
    <row r="4" spans="1:11" ht="13.5" customHeight="1" thickBot="1">
      <c r="A4" s="97"/>
      <c r="B4" s="98" t="s">
        <v>0</v>
      </c>
      <c r="C4" s="99">
        <v>1</v>
      </c>
      <c r="D4" s="100">
        <v>2</v>
      </c>
      <c r="E4" s="101" t="s">
        <v>1</v>
      </c>
      <c r="F4" s="98" t="s">
        <v>2</v>
      </c>
      <c r="G4" s="98" t="s">
        <v>3</v>
      </c>
      <c r="H4" s="98" t="s">
        <v>4</v>
      </c>
      <c r="I4" s="101" t="s">
        <v>5</v>
      </c>
      <c r="K4" s="7" t="e">
        <f>MIN(#REF!)</f>
        <v>#REF!</v>
      </c>
    </row>
    <row r="5" spans="1:18" ht="14.25" customHeight="1" thickBot="1">
      <c r="A5" s="88">
        <v>10</v>
      </c>
      <c r="B5" s="89" t="s">
        <v>18</v>
      </c>
      <c r="C5" s="17">
        <v>176</v>
      </c>
      <c r="D5" s="18">
        <v>194</v>
      </c>
      <c r="E5" s="19">
        <f>SUM(B5:D5)</f>
        <v>370</v>
      </c>
      <c r="F5" s="20">
        <f>AVERAGE(B5:D5)</f>
        <v>185</v>
      </c>
      <c r="G5" s="21">
        <f>MAX(B5:D5)</f>
        <v>194</v>
      </c>
      <c r="H5" s="21">
        <f>IF(C5&lt;&gt;"",MAX(B5:D5)-MIN(B5:D5),"")</f>
        <v>18</v>
      </c>
      <c r="I5" s="41">
        <v>1</v>
      </c>
      <c r="K5" s="7" t="e">
        <f>MIN(#REF!)</f>
        <v>#REF!</v>
      </c>
      <c r="Q5" s="1"/>
      <c r="R5" s="1"/>
    </row>
    <row r="6" spans="1:11" s="2" customFormat="1" ht="13.5" customHeight="1" thickBot="1">
      <c r="A6" s="95">
        <v>9</v>
      </c>
      <c r="B6" s="89" t="s">
        <v>21</v>
      </c>
      <c r="C6" s="29">
        <v>171</v>
      </c>
      <c r="D6" s="29">
        <v>197</v>
      </c>
      <c r="E6" s="19">
        <f>SUM(B6:D6)</f>
        <v>368</v>
      </c>
      <c r="F6" s="20">
        <f>AVERAGE(B6:D6)</f>
        <v>184</v>
      </c>
      <c r="G6" s="21">
        <f>MAX(B6:D6)</f>
        <v>197</v>
      </c>
      <c r="H6" s="21">
        <f>IF(C6&lt;&gt;"",MAX(B6:D6)-MIN(B6:D6),"")</f>
        <v>26</v>
      </c>
      <c r="I6" s="41">
        <v>2</v>
      </c>
      <c r="J6"/>
      <c r="K6" s="7" t="e">
        <f>MIN(#REF!)</f>
        <v>#REF!</v>
      </c>
    </row>
    <row r="7" spans="1:12" s="13" customFormat="1" ht="12" customHeight="1" thickBot="1">
      <c r="A7" s="95" t="s">
        <v>23</v>
      </c>
      <c r="B7" s="89" t="s">
        <v>11</v>
      </c>
      <c r="C7" s="29">
        <v>138</v>
      </c>
      <c r="D7" s="29">
        <v>183</v>
      </c>
      <c r="E7" s="19">
        <f>SUM(B7:D7)</f>
        <v>321</v>
      </c>
      <c r="F7" s="20">
        <f>AVERAGE(B7:D7)</f>
        <v>160.5</v>
      </c>
      <c r="G7" s="21">
        <f>MAX(B7:D7)</f>
        <v>183</v>
      </c>
      <c r="H7" s="21">
        <f>IF(C7&lt;&gt;"",MAX(B7:D7)-MIN(B7:D7),"")</f>
        <v>45</v>
      </c>
      <c r="I7" s="41">
        <v>3</v>
      </c>
      <c r="J7"/>
      <c r="K7" s="7" t="e">
        <f>MIN(#REF!)</f>
        <v>#REF!</v>
      </c>
      <c r="L7" s="12"/>
    </row>
    <row r="8" spans="1:12" s="5" customFormat="1" ht="12" customHeight="1" thickBot="1">
      <c r="A8" s="88">
        <v>5</v>
      </c>
      <c r="B8" s="89" t="s">
        <v>15</v>
      </c>
      <c r="C8" s="17">
        <v>174</v>
      </c>
      <c r="D8" s="18">
        <v>141</v>
      </c>
      <c r="E8" s="19">
        <f>SUM(B8:D8)</f>
        <v>315</v>
      </c>
      <c r="F8" s="20">
        <f>AVERAGE(B8:D8)</f>
        <v>157.5</v>
      </c>
      <c r="G8" s="21">
        <f>MAX(B8:D8)</f>
        <v>174</v>
      </c>
      <c r="H8" s="21">
        <f>IF(C8&lt;&gt;"",MAX(B8:D8)-MIN(B8:D8),"")</f>
        <v>33</v>
      </c>
      <c r="I8" s="41">
        <v>4</v>
      </c>
      <c r="J8"/>
      <c r="K8"/>
      <c r="L8" s="4"/>
    </row>
    <row r="9" spans="1:12" s="5" customFormat="1" ht="12" customHeight="1">
      <c r="A9" s="14"/>
      <c r="B9" s="14"/>
      <c r="C9" s="14"/>
      <c r="D9" s="14"/>
      <c r="E9" s="14"/>
      <c r="F9" s="14"/>
      <c r="G9" s="14"/>
      <c r="H9" s="14"/>
      <c r="I9" s="14"/>
      <c r="J9"/>
      <c r="K9"/>
      <c r="L9" s="4"/>
    </row>
    <row r="10" spans="1:14" s="5" customFormat="1" ht="12" customHeight="1">
      <c r="A10"/>
      <c r="B10"/>
      <c r="C10"/>
      <c r="D10"/>
      <c r="E10"/>
      <c r="F10"/>
      <c r="G10"/>
      <c r="H10"/>
      <c r="I10"/>
      <c r="K10"/>
      <c r="L10" s="4"/>
      <c r="M10"/>
      <c r="N10"/>
    </row>
    <row r="11" spans="10:14" s="5" customFormat="1" ht="12" customHeight="1" thickBot="1">
      <c r="J11"/>
      <c r="K11"/>
      <c r="L11" s="4"/>
      <c r="M11"/>
      <c r="N11"/>
    </row>
    <row r="12" spans="1:9" ht="14.25" thickBot="1">
      <c r="A12" s="97"/>
      <c r="B12" s="98" t="s">
        <v>0</v>
      </c>
      <c r="C12" s="99">
        <v>1</v>
      </c>
      <c r="D12" s="100">
        <v>2</v>
      </c>
      <c r="E12" s="101" t="s">
        <v>1</v>
      </c>
      <c r="F12" s="98" t="s">
        <v>2</v>
      </c>
      <c r="G12" s="98" t="s">
        <v>3</v>
      </c>
      <c r="H12" s="98" t="s">
        <v>4</v>
      </c>
      <c r="I12" s="101" t="s">
        <v>5</v>
      </c>
    </row>
    <row r="13" spans="1:10" ht="12" customHeight="1" thickBot="1">
      <c r="A13" s="95" t="s">
        <v>23</v>
      </c>
      <c r="B13" s="89" t="s">
        <v>11</v>
      </c>
      <c r="C13" s="31">
        <v>170</v>
      </c>
      <c r="D13" s="22">
        <v>170</v>
      </c>
      <c r="E13" s="19">
        <f>SUM(B13:D13)</f>
        <v>340</v>
      </c>
      <c r="F13" s="20">
        <f>AVERAGE(B13:D13)</f>
        <v>170</v>
      </c>
      <c r="G13" s="21">
        <f>MAX(B13:D13)</f>
        <v>170</v>
      </c>
      <c r="H13" s="21">
        <f>IF(C13&lt;&gt;"",MAX(B13:D13)-MIN(B13:D13),"")</f>
        <v>0</v>
      </c>
      <c r="I13" s="32">
        <v>1</v>
      </c>
      <c r="J13" s="103"/>
    </row>
    <row r="14" spans="1:10" ht="12" customHeight="1" thickBot="1">
      <c r="A14" s="88">
        <v>10</v>
      </c>
      <c r="B14" s="89" t="s">
        <v>18</v>
      </c>
      <c r="C14" s="31">
        <v>159</v>
      </c>
      <c r="D14" s="22">
        <v>167</v>
      </c>
      <c r="E14" s="19">
        <f>SUM(B14:D14)</f>
        <v>326</v>
      </c>
      <c r="F14" s="20">
        <f>AVERAGE(B14:D14)</f>
        <v>163</v>
      </c>
      <c r="G14" s="21">
        <f>MAX(B14:D14)</f>
        <v>167</v>
      </c>
      <c r="H14" s="21">
        <f>IF(C14&lt;&gt;"",MAX(B14:D14)-MIN(B14:D14),"")</f>
        <v>8</v>
      </c>
      <c r="I14" s="32">
        <v>2</v>
      </c>
      <c r="J14" s="103"/>
    </row>
    <row r="15" spans="1:10" ht="12" customHeight="1" thickBot="1">
      <c r="A15" s="45">
        <v>4</v>
      </c>
      <c r="B15" s="46" t="s">
        <v>19</v>
      </c>
      <c r="C15" s="26">
        <v>139</v>
      </c>
      <c r="D15" s="102">
        <v>180</v>
      </c>
      <c r="E15" s="23">
        <f>SUM(B15:D15)</f>
        <v>319</v>
      </c>
      <c r="F15" s="24">
        <f>AVERAGE(B15:D15)</f>
        <v>159.5</v>
      </c>
      <c r="G15" s="25">
        <f>MAX(B15:D15)</f>
        <v>180</v>
      </c>
      <c r="H15" s="25">
        <f>IF(C15&lt;&gt;"",MAX(B15:D15)-MIN(B15:D15),"")</f>
        <v>41</v>
      </c>
      <c r="I15" s="40">
        <v>3</v>
      </c>
      <c r="J15" s="103"/>
    </row>
    <row r="16" spans="1:24" ht="12" customHeight="1" thickBot="1">
      <c r="A16" s="15" t="s">
        <v>24</v>
      </c>
      <c r="B16" s="16" t="s">
        <v>17</v>
      </c>
      <c r="C16" s="26">
        <v>132</v>
      </c>
      <c r="D16" s="27">
        <v>170</v>
      </c>
      <c r="E16" s="23">
        <f>SUM(B16:D16)</f>
        <v>302</v>
      </c>
      <c r="F16" s="24">
        <f>AVERAGE(B16:D16)</f>
        <v>151</v>
      </c>
      <c r="G16" s="25">
        <f>MAX(B16:D16)</f>
        <v>170</v>
      </c>
      <c r="H16" s="25">
        <f>IF(C16&lt;&gt;"",MAX(B16:D16)-MIN(B16:D16),"")</f>
        <v>38</v>
      </c>
      <c r="I16" s="40">
        <v>4</v>
      </c>
      <c r="O16" s="3"/>
      <c r="P16" s="3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5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2" customHeight="1">
      <c r="A18" s="2"/>
      <c r="B18" s="2"/>
      <c r="C18" s="2"/>
      <c r="D18" s="2"/>
      <c r="E18" s="2"/>
      <c r="F18" s="2"/>
      <c r="G18" s="2"/>
      <c r="H18" s="2"/>
      <c r="I18" s="2"/>
      <c r="J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2" customHeight="1">
      <c r="A19" s="13"/>
      <c r="B19" s="13"/>
      <c r="C19" s="13"/>
      <c r="D19" s="13"/>
      <c r="E19" s="13"/>
      <c r="F19" s="13"/>
      <c r="G19" s="13"/>
      <c r="H19" s="13"/>
      <c r="I19" s="13"/>
      <c r="J19" s="6" t="e">
        <f>MIN(#REF!)</f>
        <v>#REF!</v>
      </c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2" customHeight="1">
      <c r="A20" s="5"/>
      <c r="B20" s="5"/>
      <c r="C20" s="5"/>
      <c r="D20" s="5"/>
      <c r="E20" s="5"/>
      <c r="F20" s="5"/>
      <c r="G20" s="5"/>
      <c r="H20" s="5"/>
      <c r="I20" s="5"/>
      <c r="Q20" s="5"/>
      <c r="R20" s="5"/>
      <c r="S20" s="5"/>
      <c r="T20" s="5"/>
      <c r="U20" s="5"/>
      <c r="V20" s="5"/>
      <c r="W20" s="5"/>
      <c r="X20" s="5"/>
    </row>
    <row r="21" spans="1:24" ht="12" customHeight="1">
      <c r="A21" s="5"/>
      <c r="B21" s="5"/>
      <c r="C21" s="5"/>
      <c r="D21" s="5"/>
      <c r="E21" s="5"/>
      <c r="F21" s="5"/>
      <c r="G21" s="5"/>
      <c r="H21" s="5"/>
      <c r="I21" s="5"/>
      <c r="Q21" s="5"/>
      <c r="R21" s="5"/>
      <c r="S21" s="5"/>
      <c r="T21" s="5"/>
      <c r="U21" s="5"/>
      <c r="V21" s="5"/>
      <c r="W21" s="5"/>
      <c r="X21" s="5"/>
    </row>
    <row r="22" spans="1:9" ht="13.5">
      <c r="A22" s="5"/>
      <c r="B22" s="5"/>
      <c r="C22" s="5"/>
      <c r="D22" s="5"/>
      <c r="E22" s="5"/>
      <c r="F22" s="5"/>
      <c r="G22" s="5"/>
      <c r="H22" s="5"/>
      <c r="I22" s="5"/>
    </row>
    <row r="23" ht="12" customHeight="1"/>
    <row r="24" ht="12" customHeight="1"/>
    <row r="25" ht="12" customHeight="1"/>
    <row r="26" ht="12" customHeight="1"/>
    <row r="27" ht="12" customHeight="1">
      <c r="N27" s="28"/>
    </row>
    <row r="28" ht="12" customHeight="1"/>
    <row r="29" ht="12" customHeight="1"/>
    <row r="30" ht="12" customHeight="1"/>
    <row r="31" ht="12" customHeight="1"/>
    <row r="33" ht="16.5" customHeight="1"/>
    <row r="34" ht="12.75">
      <c r="Q34" s="30"/>
    </row>
    <row r="36" ht="16.5" customHeight="1"/>
  </sheetData>
  <sheetProtection selectLockedCells="1" selectUnlockedCells="1"/>
  <autoFilter ref="A4:G9">
    <sortState ref="A5:G34">
      <sortCondition descending="1" sortBy="value" ref="E5:E34"/>
    </sortState>
  </autoFilter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Alexsander</cp:lastModifiedBy>
  <dcterms:created xsi:type="dcterms:W3CDTF">2014-11-17T17:04:42Z</dcterms:created>
  <dcterms:modified xsi:type="dcterms:W3CDTF">2015-07-04T12:06:14Z</dcterms:modified>
  <cp:category/>
  <cp:version/>
  <cp:contentType/>
  <cp:contentStatus/>
</cp:coreProperties>
</file>